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aundover/Downloads/"/>
    </mc:Choice>
  </mc:AlternateContent>
  <xr:revisionPtr revIDLastSave="0" documentId="13_ncr:1_{6D001D77-3836-134A-94A1-FCCA4BC0CF3A}" xr6:coauthVersionLast="47" xr6:coauthVersionMax="47" xr10:uidLastSave="{00000000-0000-0000-0000-000000000000}"/>
  <bookViews>
    <workbookView xWindow="0" yWindow="500" windowWidth="29480" windowHeight="17780" activeTab="1" xr2:uid="{00000000-000D-0000-FFFF-FFFF00000000}"/>
  </bookViews>
  <sheets>
    <sheet name="County % Needy" sheetId="7" r:id="rId1"/>
    <sheet name="School % Needy" sheetId="6" r:id="rId2"/>
  </sheets>
  <definedNames>
    <definedName name="_xlnm._FilterDatabase" localSheetId="0" hidden="1">'County % Needy'!$A$1:$F$58</definedName>
    <definedName name="_xlnm._FilterDatabase" localSheetId="1" hidden="1">'School % Needy'!$A$4:$G$4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0" i="6" l="1"/>
  <c r="G140" i="6" s="1"/>
  <c r="D122" i="6"/>
  <c r="D143" i="6"/>
  <c r="F143" i="6" s="1"/>
  <c r="D50" i="6"/>
  <c r="F50" i="6" s="1"/>
  <c r="E792" i="6"/>
  <c r="C792" i="6"/>
  <c r="E776" i="6"/>
  <c r="C776" i="6"/>
  <c r="E751" i="6"/>
  <c r="C751" i="6"/>
  <c r="E745" i="6"/>
  <c r="C745" i="6"/>
  <c r="E735" i="6"/>
  <c r="C735" i="6"/>
  <c r="E728" i="6"/>
  <c r="C728" i="6"/>
  <c r="E707" i="6"/>
  <c r="C707" i="6"/>
  <c r="E696" i="6"/>
  <c r="C696" i="6"/>
  <c r="E689" i="6"/>
  <c r="C689" i="6"/>
  <c r="E683" i="6"/>
  <c r="C683" i="6"/>
  <c r="E675" i="6"/>
  <c r="C675" i="6"/>
  <c r="E668" i="6"/>
  <c r="C668" i="6"/>
  <c r="E660" i="6"/>
  <c r="C660" i="6"/>
  <c r="E652" i="6"/>
  <c r="C652" i="6"/>
  <c r="D791" i="6"/>
  <c r="D790" i="6"/>
  <c r="D789" i="6"/>
  <c r="D788" i="6"/>
  <c r="D787" i="6"/>
  <c r="D786" i="6"/>
  <c r="D785" i="6"/>
  <c r="F791" i="6" s="1"/>
  <c r="D784" i="6"/>
  <c r="F790" i="6" s="1"/>
  <c r="D783" i="6"/>
  <c r="F789" i="6" s="1"/>
  <c r="D782" i="6"/>
  <c r="F788" i="6" s="1"/>
  <c r="D781" i="6"/>
  <c r="F787" i="6" s="1"/>
  <c r="D780" i="6"/>
  <c r="F786" i="6" s="1"/>
  <c r="D779" i="6"/>
  <c r="F785" i="6" s="1"/>
  <c r="D775" i="6"/>
  <c r="F784" i="6" s="1"/>
  <c r="D774" i="6"/>
  <c r="F783" i="6" s="1"/>
  <c r="D773" i="6"/>
  <c r="F782" i="6" s="1"/>
  <c r="D772" i="6"/>
  <c r="F781" i="6" s="1"/>
  <c r="D771" i="6"/>
  <c r="F780" i="6" s="1"/>
  <c r="D770" i="6"/>
  <c r="F779" i="6" s="1"/>
  <c r="D769" i="6"/>
  <c r="F775" i="6" s="1"/>
  <c r="D768" i="6"/>
  <c r="F774" i="6" s="1"/>
  <c r="D767" i="6"/>
  <c r="F773" i="6" s="1"/>
  <c r="D766" i="6"/>
  <c r="F772" i="6" s="1"/>
  <c r="D765" i="6"/>
  <c r="F771" i="6" s="1"/>
  <c r="D764" i="6"/>
  <c r="F770" i="6" s="1"/>
  <c r="D763" i="6"/>
  <c r="F769" i="6" s="1"/>
  <c r="D762" i="6"/>
  <c r="F768" i="6" s="1"/>
  <c r="D761" i="6"/>
  <c r="F767" i="6" s="1"/>
  <c r="D760" i="6"/>
  <c r="F766" i="6" s="1"/>
  <c r="D759" i="6"/>
  <c r="F765" i="6" s="1"/>
  <c r="D758" i="6"/>
  <c r="F764" i="6" s="1"/>
  <c r="D757" i="6"/>
  <c r="F763" i="6" s="1"/>
  <c r="D756" i="6"/>
  <c r="F762" i="6" s="1"/>
  <c r="D755" i="6"/>
  <c r="F761" i="6" s="1"/>
  <c r="D754" i="6"/>
  <c r="F760" i="6" s="1"/>
  <c r="D750" i="6"/>
  <c r="F759" i="6" s="1"/>
  <c r="D749" i="6"/>
  <c r="F758" i="6" s="1"/>
  <c r="D748" i="6"/>
  <c r="F757" i="6" s="1"/>
  <c r="D744" i="6"/>
  <c r="F756" i="6" s="1"/>
  <c r="D743" i="6"/>
  <c r="F755" i="6" s="1"/>
  <c r="D742" i="6"/>
  <c r="F754" i="6" s="1"/>
  <c r="D741" i="6"/>
  <c r="F750" i="6" s="1"/>
  <c r="D740" i="6"/>
  <c r="F749" i="6" s="1"/>
  <c r="D739" i="6"/>
  <c r="F748" i="6" s="1"/>
  <c r="D738" i="6"/>
  <c r="F744" i="6" s="1"/>
  <c r="D734" i="6"/>
  <c r="F743" i="6" s="1"/>
  <c r="D733" i="6"/>
  <c r="F742" i="6" s="1"/>
  <c r="D732" i="6"/>
  <c r="F741" i="6" s="1"/>
  <c r="D731" i="6"/>
  <c r="F740" i="6" s="1"/>
  <c r="D727" i="6"/>
  <c r="F739" i="6" s="1"/>
  <c r="D726" i="6"/>
  <c r="F738" i="6" s="1"/>
  <c r="D725" i="6"/>
  <c r="F734" i="6" s="1"/>
  <c r="D724" i="6"/>
  <c r="F733" i="6" s="1"/>
  <c r="D723" i="6"/>
  <c r="F732" i="6" s="1"/>
  <c r="D722" i="6"/>
  <c r="F731" i="6" s="1"/>
  <c r="D721" i="6"/>
  <c r="F727" i="6" s="1"/>
  <c r="D720" i="6"/>
  <c r="F726" i="6" s="1"/>
  <c r="D719" i="6"/>
  <c r="F725" i="6" s="1"/>
  <c r="D718" i="6"/>
  <c r="F724" i="6" s="1"/>
  <c r="D717" i="6"/>
  <c r="F723" i="6" s="1"/>
  <c r="D716" i="6"/>
  <c r="F722" i="6" s="1"/>
  <c r="D715" i="6"/>
  <c r="F721" i="6" s="1"/>
  <c r="D714" i="6"/>
  <c r="F720" i="6" s="1"/>
  <c r="D713" i="6"/>
  <c r="F719" i="6" s="1"/>
  <c r="D712" i="6"/>
  <c r="F718" i="6" s="1"/>
  <c r="D711" i="6"/>
  <c r="F717" i="6" s="1"/>
  <c r="D710" i="6"/>
  <c r="F716" i="6" s="1"/>
  <c r="D706" i="6"/>
  <c r="F715" i="6" s="1"/>
  <c r="D705" i="6"/>
  <c r="F714" i="6" s="1"/>
  <c r="D704" i="6"/>
  <c r="F713" i="6" s="1"/>
  <c r="D703" i="6"/>
  <c r="F712" i="6" s="1"/>
  <c r="D702" i="6"/>
  <c r="F711" i="6" s="1"/>
  <c r="D701" i="6"/>
  <c r="F710" i="6" s="1"/>
  <c r="D700" i="6"/>
  <c r="F706" i="6" s="1"/>
  <c r="D699" i="6"/>
  <c r="F705" i="6" s="1"/>
  <c r="F704" i="6"/>
  <c r="D695" i="6"/>
  <c r="F703" i="6" s="1"/>
  <c r="D694" i="6"/>
  <c r="F702" i="6" s="1"/>
  <c r="D693" i="6"/>
  <c r="F701" i="6" s="1"/>
  <c r="D692" i="6"/>
  <c r="F700" i="6" s="1"/>
  <c r="D688" i="6"/>
  <c r="F699" i="6" s="1"/>
  <c r="D687" i="6"/>
  <c r="D686" i="6"/>
  <c r="F695" i="6" s="1"/>
  <c r="D682" i="6"/>
  <c r="F694" i="6" s="1"/>
  <c r="D681" i="6"/>
  <c r="F693" i="6" s="1"/>
  <c r="D680" i="6"/>
  <c r="F692" i="6" s="1"/>
  <c r="D679" i="6"/>
  <c r="F688" i="6" s="1"/>
  <c r="D678" i="6"/>
  <c r="F687" i="6" s="1"/>
  <c r="D674" i="6"/>
  <c r="F686" i="6" s="1"/>
  <c r="D673" i="6"/>
  <c r="F682" i="6" s="1"/>
  <c r="D672" i="6"/>
  <c r="F681" i="6" s="1"/>
  <c r="D671" i="6"/>
  <c r="F680" i="6" s="1"/>
  <c r="D667" i="6"/>
  <c r="F679" i="6" s="1"/>
  <c r="D666" i="6"/>
  <c r="F678" i="6" s="1"/>
  <c r="D665" i="6"/>
  <c r="F674" i="6" s="1"/>
  <c r="D664" i="6"/>
  <c r="F673" i="6" s="1"/>
  <c r="D663" i="6"/>
  <c r="F672" i="6" s="1"/>
  <c r="D659" i="6"/>
  <c r="F671" i="6" s="1"/>
  <c r="D658" i="6"/>
  <c r="F667" i="6" s="1"/>
  <c r="D657" i="6"/>
  <c r="F666" i="6" s="1"/>
  <c r="D656" i="6"/>
  <c r="F665" i="6" s="1"/>
  <c r="D655" i="6"/>
  <c r="D651" i="6"/>
  <c r="F663" i="6" s="1"/>
  <c r="D650" i="6"/>
  <c r="F659" i="6" s="1"/>
  <c r="D649" i="6"/>
  <c r="F658" i="6" s="1"/>
  <c r="D648" i="6"/>
  <c r="F657" i="6" s="1"/>
  <c r="D647" i="6"/>
  <c r="F656" i="6" s="1"/>
  <c r="D646" i="6"/>
  <c r="F655" i="6" s="1"/>
  <c r="D645" i="6"/>
  <c r="F651" i="6" s="1"/>
  <c r="D644" i="6"/>
  <c r="F650" i="6" s="1"/>
  <c r="D643" i="6"/>
  <c r="F649" i="6" s="1"/>
  <c r="D642" i="6"/>
  <c r="F648" i="6" s="1"/>
  <c r="D641" i="6"/>
  <c r="F647" i="6" s="1"/>
  <c r="D640" i="6"/>
  <c r="F646" i="6" s="1"/>
  <c r="D639" i="6"/>
  <c r="F645" i="6" s="1"/>
  <c r="D635" i="6"/>
  <c r="F644" i="6" s="1"/>
  <c r="D634" i="6"/>
  <c r="F643" i="6" s="1"/>
  <c r="D633" i="6"/>
  <c r="F642" i="6" s="1"/>
  <c r="D632" i="6"/>
  <c r="F641" i="6" s="1"/>
  <c r="D631" i="6"/>
  <c r="F640" i="6" s="1"/>
  <c r="D630" i="6"/>
  <c r="F639" i="6" s="1"/>
  <c r="D629" i="6"/>
  <c r="F635" i="6" s="1"/>
  <c r="D628" i="6"/>
  <c r="F634" i="6" s="1"/>
  <c r="D627" i="6"/>
  <c r="F633" i="6" s="1"/>
  <c r="D626" i="6"/>
  <c r="F632" i="6" s="1"/>
  <c r="D625" i="6"/>
  <c r="F631" i="6" s="1"/>
  <c r="D624" i="6"/>
  <c r="F630" i="6" s="1"/>
  <c r="D623" i="6"/>
  <c r="F629" i="6" s="1"/>
  <c r="D622" i="6"/>
  <c r="F628" i="6" s="1"/>
  <c r="D621" i="6"/>
  <c r="F627" i="6" s="1"/>
  <c r="D620" i="6"/>
  <c r="F626" i="6" s="1"/>
  <c r="D619" i="6"/>
  <c r="F625" i="6" s="1"/>
  <c r="D618" i="6"/>
  <c r="F624" i="6" s="1"/>
  <c r="D617" i="6"/>
  <c r="F623" i="6" s="1"/>
  <c r="D616" i="6"/>
  <c r="F622" i="6" s="1"/>
  <c r="D615" i="6"/>
  <c r="F621" i="6" s="1"/>
  <c r="D614" i="6"/>
  <c r="F620" i="6" s="1"/>
  <c r="D613" i="6"/>
  <c r="F619" i="6" s="1"/>
  <c r="D612" i="6"/>
  <c r="F618" i="6" s="1"/>
  <c r="D611" i="6"/>
  <c r="F617" i="6" s="1"/>
  <c r="D610" i="6"/>
  <c r="F616" i="6" s="1"/>
  <c r="E636" i="6"/>
  <c r="C636" i="6"/>
  <c r="E607" i="6"/>
  <c r="C607" i="6"/>
  <c r="F606" i="6"/>
  <c r="G606" i="6" s="1"/>
  <c r="F605" i="6"/>
  <c r="G605" i="6" s="1"/>
  <c r="F594" i="6"/>
  <c r="G594" i="6" s="1"/>
  <c r="F603" i="6"/>
  <c r="G603" i="6" s="1"/>
  <c r="F602" i="6"/>
  <c r="G602" i="6" s="1"/>
  <c r="F593" i="6"/>
  <c r="G593" i="6" s="1"/>
  <c r="D604" i="6"/>
  <c r="F611" i="6" s="1"/>
  <c r="D601" i="6"/>
  <c r="F601" i="6" s="1"/>
  <c r="D600" i="6"/>
  <c r="F600" i="6" s="1"/>
  <c r="D599" i="6"/>
  <c r="F599" i="6" s="1"/>
  <c r="D598" i="6"/>
  <c r="F598" i="6" s="1"/>
  <c r="D597" i="6"/>
  <c r="F597" i="6" s="1"/>
  <c r="D596" i="6"/>
  <c r="F596" i="6" s="1"/>
  <c r="D595" i="6"/>
  <c r="F595" i="6" s="1"/>
  <c r="D592" i="6"/>
  <c r="F592" i="6" s="1"/>
  <c r="D591" i="6"/>
  <c r="F591" i="6" s="1"/>
  <c r="D590" i="6"/>
  <c r="F590" i="6" s="1"/>
  <c r="D589" i="6"/>
  <c r="F589" i="6" s="1"/>
  <c r="D588" i="6"/>
  <c r="F588" i="6" s="1"/>
  <c r="D587" i="6"/>
  <c r="F587" i="6" s="1"/>
  <c r="D586" i="6"/>
  <c r="F586" i="6" s="1"/>
  <c r="D585" i="6"/>
  <c r="F585" i="6" s="1"/>
  <c r="D121" i="6"/>
  <c r="D115" i="6"/>
  <c r="F115" i="6" s="1"/>
  <c r="D125" i="6"/>
  <c r="F125" i="6" s="1"/>
  <c r="D547" i="6"/>
  <c r="F547" i="6" s="1"/>
  <c r="D546" i="6"/>
  <c r="F546" i="6" s="1"/>
  <c r="D545" i="6"/>
  <c r="F545" i="6" s="1"/>
  <c r="D544" i="6"/>
  <c r="F544" i="6" s="1"/>
  <c r="D543" i="6"/>
  <c r="F543" i="6" s="1"/>
  <c r="D542" i="6"/>
  <c r="F542" i="6" s="1"/>
  <c r="D541" i="6"/>
  <c r="F541" i="6" s="1"/>
  <c r="D540" i="6"/>
  <c r="F540" i="6" s="1"/>
  <c r="D539" i="6"/>
  <c r="F539" i="6" s="1"/>
  <c r="D538" i="6"/>
  <c r="F538" i="6" s="1"/>
  <c r="D537" i="6"/>
  <c r="F537" i="6" s="1"/>
  <c r="D536" i="6"/>
  <c r="F536" i="6" s="1"/>
  <c r="D535" i="6"/>
  <c r="F535" i="6" s="1"/>
  <c r="D534" i="6"/>
  <c r="F534" i="6" s="1"/>
  <c r="D581" i="6"/>
  <c r="F581" i="6" s="1"/>
  <c r="D580" i="6"/>
  <c r="F580" i="6" s="1"/>
  <c r="D579" i="6"/>
  <c r="F579" i="6" s="1"/>
  <c r="D578" i="6"/>
  <c r="F578" i="6" s="1"/>
  <c r="D577" i="6"/>
  <c r="F577" i="6" s="1"/>
  <c r="D576" i="6"/>
  <c r="F576" i="6" s="1"/>
  <c r="D575" i="6"/>
  <c r="F575" i="6" s="1"/>
  <c r="D574" i="6"/>
  <c r="F574" i="6" s="1"/>
  <c r="D573" i="6"/>
  <c r="F573" i="6" s="1"/>
  <c r="D569" i="6"/>
  <c r="F569" i="6" s="1"/>
  <c r="D568" i="6"/>
  <c r="F568" i="6" s="1"/>
  <c r="D567" i="6"/>
  <c r="F567" i="6" s="1"/>
  <c r="D566" i="6"/>
  <c r="F566" i="6" s="1"/>
  <c r="D565" i="6"/>
  <c r="F565" i="6" s="1"/>
  <c r="D561" i="6"/>
  <c r="F561" i="6" s="1"/>
  <c r="D560" i="6"/>
  <c r="F560" i="6" s="1"/>
  <c r="D559" i="6"/>
  <c r="F559" i="6" s="1"/>
  <c r="D558" i="6"/>
  <c r="F558" i="6" s="1"/>
  <c r="D554" i="6"/>
  <c r="F554" i="6" s="1"/>
  <c r="D553" i="6"/>
  <c r="F553" i="6" s="1"/>
  <c r="D552" i="6"/>
  <c r="F552" i="6" s="1"/>
  <c r="D551" i="6"/>
  <c r="F551" i="6" s="1"/>
  <c r="D530" i="6"/>
  <c r="F530" i="6" s="1"/>
  <c r="D529" i="6"/>
  <c r="F529" i="6" s="1"/>
  <c r="D528" i="6"/>
  <c r="F528" i="6" s="1"/>
  <c r="D527" i="6"/>
  <c r="F527" i="6" s="1"/>
  <c r="D526" i="6"/>
  <c r="F526" i="6" s="1"/>
  <c r="D525" i="6"/>
  <c r="F525" i="6" s="1"/>
  <c r="D524" i="6"/>
  <c r="F524" i="6" s="1"/>
  <c r="D523" i="6"/>
  <c r="F523" i="6" s="1"/>
  <c r="D522" i="6"/>
  <c r="F522" i="6" s="1"/>
  <c r="D521" i="6"/>
  <c r="F521" i="6" s="1"/>
  <c r="D520" i="6"/>
  <c r="F520" i="6" s="1"/>
  <c r="D519" i="6"/>
  <c r="F519" i="6" s="1"/>
  <c r="D518" i="6"/>
  <c r="F518" i="6" s="1"/>
  <c r="D514" i="6"/>
  <c r="F514" i="6" s="1"/>
  <c r="D513" i="6"/>
  <c r="F513" i="6" s="1"/>
  <c r="D512" i="6"/>
  <c r="F512" i="6" s="1"/>
  <c r="D511" i="6"/>
  <c r="F511" i="6" s="1"/>
  <c r="D510" i="6"/>
  <c r="F510" i="6" s="1"/>
  <c r="D509" i="6"/>
  <c r="F509" i="6" s="1"/>
  <c r="D505" i="6"/>
  <c r="F505" i="6" s="1"/>
  <c r="D504" i="6"/>
  <c r="F504" i="6" s="1"/>
  <c r="D503" i="6"/>
  <c r="F503" i="6" s="1"/>
  <c r="D502" i="6"/>
  <c r="D498" i="6"/>
  <c r="F498" i="6" s="1"/>
  <c r="D497" i="6"/>
  <c r="F497" i="6" s="1"/>
  <c r="D496" i="6"/>
  <c r="F496" i="6" s="1"/>
  <c r="D495" i="6"/>
  <c r="F495" i="6" s="1"/>
  <c r="D494" i="6"/>
  <c r="F494" i="6" s="1"/>
  <c r="D493" i="6"/>
  <c r="F493" i="6" s="1"/>
  <c r="D492" i="6"/>
  <c r="F492" i="6" s="1"/>
  <c r="D491" i="6"/>
  <c r="F491" i="6" s="1"/>
  <c r="D490" i="6"/>
  <c r="F490" i="6" s="1"/>
  <c r="D489" i="6"/>
  <c r="F489" i="6" s="1"/>
  <c r="D488" i="6"/>
  <c r="F488" i="6" s="1"/>
  <c r="D487" i="6"/>
  <c r="F487" i="6" s="1"/>
  <c r="D486" i="6"/>
  <c r="F486" i="6" s="1"/>
  <c r="D485" i="6"/>
  <c r="D484" i="6"/>
  <c r="F484" i="6" s="1"/>
  <c r="D483" i="6"/>
  <c r="F483" i="6" s="1"/>
  <c r="D482" i="6"/>
  <c r="F482" i="6" s="1"/>
  <c r="D478" i="6"/>
  <c r="F478" i="6" s="1"/>
  <c r="D477" i="6"/>
  <c r="F477" i="6" s="1"/>
  <c r="D476" i="6"/>
  <c r="F476" i="6" s="1"/>
  <c r="D475" i="6"/>
  <c r="F475" i="6" s="1"/>
  <c r="D474" i="6"/>
  <c r="F474" i="6" s="1"/>
  <c r="D473" i="6"/>
  <c r="F473" i="6" s="1"/>
  <c r="D472" i="6"/>
  <c r="F472" i="6" s="1"/>
  <c r="D471" i="6"/>
  <c r="D470" i="6"/>
  <c r="F470" i="6" s="1"/>
  <c r="D466" i="6"/>
  <c r="F466" i="6" s="1"/>
  <c r="D465" i="6"/>
  <c r="D464" i="6"/>
  <c r="F464" i="6" s="1"/>
  <c r="D463" i="6"/>
  <c r="F463" i="6" s="1"/>
  <c r="D462" i="6"/>
  <c r="F462" i="6" s="1"/>
  <c r="D461" i="6"/>
  <c r="F461" i="6" s="1"/>
  <c r="D460" i="6"/>
  <c r="F460" i="6" s="1"/>
  <c r="D459" i="6"/>
  <c r="F459" i="6" s="1"/>
  <c r="D458" i="6"/>
  <c r="F458" i="6" s="1"/>
  <c r="D457" i="6"/>
  <c r="F457" i="6" s="1"/>
  <c r="D453" i="6"/>
  <c r="F453" i="6" s="1"/>
  <c r="D452" i="6"/>
  <c r="F452" i="6" s="1"/>
  <c r="D451" i="6"/>
  <c r="F451" i="6" s="1"/>
  <c r="D450" i="6"/>
  <c r="F450" i="6" s="1"/>
  <c r="D449" i="6"/>
  <c r="F449" i="6" s="1"/>
  <c r="D448" i="6"/>
  <c r="F448" i="6" s="1"/>
  <c r="D447" i="6"/>
  <c r="F447" i="6" s="1"/>
  <c r="D446" i="6"/>
  <c r="F446" i="6" s="1"/>
  <c r="D445" i="6"/>
  <c r="F445" i="6" s="1"/>
  <c r="D444" i="6"/>
  <c r="F444" i="6" s="1"/>
  <c r="D443" i="6"/>
  <c r="F443" i="6" s="1"/>
  <c r="D442" i="6"/>
  <c r="F442" i="6" s="1"/>
  <c r="D441" i="6"/>
  <c r="F441" i="6" s="1"/>
  <c r="D440" i="6"/>
  <c r="F440" i="6" s="1"/>
  <c r="D439" i="6"/>
  <c r="F439" i="6" s="1"/>
  <c r="D438" i="6"/>
  <c r="F438" i="6" s="1"/>
  <c r="D437" i="6"/>
  <c r="F437" i="6" s="1"/>
  <c r="D436" i="6"/>
  <c r="F436" i="6" s="1"/>
  <c r="D435" i="6"/>
  <c r="F435" i="6" s="1"/>
  <c r="D434" i="6"/>
  <c r="F434" i="6" s="1"/>
  <c r="D433" i="6"/>
  <c r="F433" i="6" s="1"/>
  <c r="D432" i="6"/>
  <c r="F432" i="6" s="1"/>
  <c r="D428" i="6"/>
  <c r="F428" i="6" s="1"/>
  <c r="D427" i="6"/>
  <c r="F427" i="6" s="1"/>
  <c r="D426" i="6"/>
  <c r="F426" i="6" s="1"/>
  <c r="D425" i="6"/>
  <c r="F425" i="6" s="1"/>
  <c r="D424" i="6"/>
  <c r="F424" i="6" s="1"/>
  <c r="D423" i="6"/>
  <c r="F423" i="6" s="1"/>
  <c r="D422" i="6"/>
  <c r="D418" i="6"/>
  <c r="F418" i="6" s="1"/>
  <c r="D417" i="6"/>
  <c r="F417" i="6" s="1"/>
  <c r="D416" i="6"/>
  <c r="F416" i="6" s="1"/>
  <c r="D415" i="6"/>
  <c r="F415" i="6" s="1"/>
  <c r="D414" i="6"/>
  <c r="F414" i="6" s="1"/>
  <c r="D413" i="6"/>
  <c r="F413" i="6" s="1"/>
  <c r="D412" i="6"/>
  <c r="F412" i="6" s="1"/>
  <c r="D411" i="6"/>
  <c r="F411" i="6" s="1"/>
  <c r="D410" i="6"/>
  <c r="F410" i="6" s="1"/>
  <c r="D409" i="6"/>
  <c r="F409" i="6" s="1"/>
  <c r="D405" i="6"/>
  <c r="F405" i="6" s="1"/>
  <c r="D404" i="6"/>
  <c r="F404" i="6" s="1"/>
  <c r="D403" i="6"/>
  <c r="F403" i="6" s="1"/>
  <c r="D402" i="6"/>
  <c r="F402" i="6" s="1"/>
  <c r="D401" i="6"/>
  <c r="F401" i="6" s="1"/>
  <c r="D400" i="6"/>
  <c r="F400" i="6" s="1"/>
  <c r="D399" i="6"/>
  <c r="F399" i="6" s="1"/>
  <c r="D398" i="6"/>
  <c r="F398" i="6" s="1"/>
  <c r="D397" i="6"/>
  <c r="F397" i="6" s="1"/>
  <c r="D396" i="6"/>
  <c r="F396" i="6" s="1"/>
  <c r="D395" i="6"/>
  <c r="F395" i="6" s="1"/>
  <c r="D394" i="6"/>
  <c r="F394" i="6" s="1"/>
  <c r="D393" i="6"/>
  <c r="F393" i="6" s="1"/>
  <c r="D389" i="6"/>
  <c r="F389" i="6" s="1"/>
  <c r="D388" i="6"/>
  <c r="F388" i="6" s="1"/>
  <c r="D387" i="6"/>
  <c r="F387" i="6" s="1"/>
  <c r="D386" i="6"/>
  <c r="F386" i="6" s="1"/>
  <c r="D385" i="6"/>
  <c r="F385" i="6" s="1"/>
  <c r="D384" i="6"/>
  <c r="F384" i="6" s="1"/>
  <c r="D383" i="6"/>
  <c r="F383" i="6" s="1"/>
  <c r="D382" i="6"/>
  <c r="F382" i="6" s="1"/>
  <c r="D381" i="6"/>
  <c r="F381" i="6" s="1"/>
  <c r="D380" i="6"/>
  <c r="F380" i="6" s="1"/>
  <c r="D379" i="6"/>
  <c r="F379" i="6" s="1"/>
  <c r="D378" i="6"/>
  <c r="F378" i="6" s="1"/>
  <c r="D377" i="6"/>
  <c r="F377" i="6" s="1"/>
  <c r="D376" i="6"/>
  <c r="F376" i="6" s="1"/>
  <c r="D375" i="6"/>
  <c r="F375" i="6" s="1"/>
  <c r="D374" i="6"/>
  <c r="F374" i="6" s="1"/>
  <c r="D373" i="6"/>
  <c r="F373" i="6" s="1"/>
  <c r="D372" i="6"/>
  <c r="F372" i="6" s="1"/>
  <c r="D368" i="6"/>
  <c r="F368" i="6" s="1"/>
  <c r="D367" i="6"/>
  <c r="F367" i="6" s="1"/>
  <c r="D366" i="6"/>
  <c r="F366" i="6" s="1"/>
  <c r="D365" i="6"/>
  <c r="F365" i="6" s="1"/>
  <c r="D364" i="6"/>
  <c r="F364" i="6" s="1"/>
  <c r="D363" i="6"/>
  <c r="F363" i="6" s="1"/>
  <c r="D362" i="6"/>
  <c r="F362" i="6" s="1"/>
  <c r="D361" i="6"/>
  <c r="F361" i="6" s="1"/>
  <c r="D360" i="6"/>
  <c r="F360" i="6" s="1"/>
  <c r="D359" i="6"/>
  <c r="F359" i="6" s="1"/>
  <c r="D358" i="6"/>
  <c r="F358" i="6" s="1"/>
  <c r="D357" i="6"/>
  <c r="F357" i="6" s="1"/>
  <c r="D356" i="6"/>
  <c r="F356" i="6" s="1"/>
  <c r="D355" i="6"/>
  <c r="F355" i="6" s="1"/>
  <c r="D354" i="6"/>
  <c r="F354" i="6" s="1"/>
  <c r="D353" i="6"/>
  <c r="F353" i="6" s="1"/>
  <c r="D352" i="6"/>
  <c r="F352" i="6" s="1"/>
  <c r="D348" i="6"/>
  <c r="F348" i="6" s="1"/>
  <c r="D347" i="6"/>
  <c r="F347" i="6" s="1"/>
  <c r="D346" i="6"/>
  <c r="F346" i="6" s="1"/>
  <c r="D345" i="6"/>
  <c r="F345" i="6" s="1"/>
  <c r="D344" i="6"/>
  <c r="F344" i="6" s="1"/>
  <c r="D343" i="6"/>
  <c r="F343" i="6" s="1"/>
  <c r="D342" i="6"/>
  <c r="F342" i="6" s="1"/>
  <c r="D338" i="6"/>
  <c r="F338" i="6" s="1"/>
  <c r="D337" i="6"/>
  <c r="F337" i="6" s="1"/>
  <c r="D336" i="6"/>
  <c r="F336" i="6" s="1"/>
  <c r="D335" i="6"/>
  <c r="F335" i="6" s="1"/>
  <c r="D334" i="6"/>
  <c r="F334" i="6" s="1"/>
  <c r="D333" i="6"/>
  <c r="F333" i="6" s="1"/>
  <c r="D332" i="6"/>
  <c r="F332" i="6" s="1"/>
  <c r="D328" i="6"/>
  <c r="F328" i="6" s="1"/>
  <c r="D327" i="6"/>
  <c r="F327" i="6" s="1"/>
  <c r="D326" i="6"/>
  <c r="F326" i="6" s="1"/>
  <c r="D325" i="6"/>
  <c r="F325" i="6" s="1"/>
  <c r="D324" i="6"/>
  <c r="F324" i="6" s="1"/>
  <c r="D323" i="6"/>
  <c r="F323" i="6" s="1"/>
  <c r="D322" i="6"/>
  <c r="F322" i="6" s="1"/>
  <c r="D321" i="6"/>
  <c r="F321" i="6" s="1"/>
  <c r="D320" i="6"/>
  <c r="F320" i="6" s="1"/>
  <c r="D319" i="6"/>
  <c r="F319" i="6" s="1"/>
  <c r="D318" i="6"/>
  <c r="F318" i="6" s="1"/>
  <c r="D317" i="6"/>
  <c r="F317" i="6" s="1"/>
  <c r="D316" i="6"/>
  <c r="F316" i="6" s="1"/>
  <c r="D315" i="6"/>
  <c r="F315" i="6" s="1"/>
  <c r="D314" i="6"/>
  <c r="F314" i="6" s="1"/>
  <c r="D313" i="6"/>
  <c r="F313" i="6" s="1"/>
  <c r="D312" i="6"/>
  <c r="F312" i="6" s="1"/>
  <c r="D311" i="6"/>
  <c r="F311" i="6" s="1"/>
  <c r="D310" i="6"/>
  <c r="F310" i="6" s="1"/>
  <c r="D309" i="6"/>
  <c r="F309" i="6" s="1"/>
  <c r="D308" i="6"/>
  <c r="F308" i="6" s="1"/>
  <c r="D307" i="6"/>
  <c r="F307" i="6" s="1"/>
  <c r="D306" i="6"/>
  <c r="F306" i="6" s="1"/>
  <c r="D305" i="6"/>
  <c r="F305" i="6" s="1"/>
  <c r="D304" i="6"/>
  <c r="F304" i="6" s="1"/>
  <c r="D303" i="6"/>
  <c r="F303" i="6" s="1"/>
  <c r="D302" i="6"/>
  <c r="F302" i="6" s="1"/>
  <c r="D301" i="6"/>
  <c r="F301" i="6" s="1"/>
  <c r="D300" i="6"/>
  <c r="F300" i="6" s="1"/>
  <c r="D299" i="6"/>
  <c r="F299" i="6" s="1"/>
  <c r="D298" i="6"/>
  <c r="F298" i="6" s="1"/>
  <c r="D297" i="6"/>
  <c r="F297" i="6" s="1"/>
  <c r="D296" i="6"/>
  <c r="F296" i="6" s="1"/>
  <c r="D295" i="6"/>
  <c r="F295" i="6" s="1"/>
  <c r="D294" i="6"/>
  <c r="F294" i="6" s="1"/>
  <c r="D293" i="6"/>
  <c r="F293" i="6" s="1"/>
  <c r="D292" i="6"/>
  <c r="F292" i="6" s="1"/>
  <c r="D291" i="6"/>
  <c r="F291" i="6" s="1"/>
  <c r="D290" i="6"/>
  <c r="F290" i="6" s="1"/>
  <c r="D289" i="6"/>
  <c r="F289" i="6" s="1"/>
  <c r="D288" i="6"/>
  <c r="F288" i="6" s="1"/>
  <c r="D287" i="6"/>
  <c r="F287" i="6" s="1"/>
  <c r="D286" i="6"/>
  <c r="F286" i="6" s="1"/>
  <c r="D285" i="6"/>
  <c r="F285" i="6" s="1"/>
  <c r="D284" i="6"/>
  <c r="F284" i="6" s="1"/>
  <c r="D283" i="6"/>
  <c r="F283" i="6" s="1"/>
  <c r="D282" i="6"/>
  <c r="F282" i="6" s="1"/>
  <c r="D281" i="6"/>
  <c r="F281" i="6" s="1"/>
  <c r="D280" i="6"/>
  <c r="F280" i="6" s="1"/>
  <c r="D279" i="6"/>
  <c r="F279" i="6" s="1"/>
  <c r="D278" i="6"/>
  <c r="F278" i="6" s="1"/>
  <c r="D277" i="6"/>
  <c r="F277" i="6" s="1"/>
  <c r="D276" i="6"/>
  <c r="F276" i="6" s="1"/>
  <c r="D275" i="6"/>
  <c r="F275" i="6" s="1"/>
  <c r="D274" i="6"/>
  <c r="F274" i="6" s="1"/>
  <c r="D273" i="6"/>
  <c r="D272" i="6"/>
  <c r="F272" i="6" s="1"/>
  <c r="D271" i="6"/>
  <c r="F271" i="6" s="1"/>
  <c r="D270" i="6"/>
  <c r="F270" i="6" s="1"/>
  <c r="D266" i="6"/>
  <c r="F266" i="6" s="1"/>
  <c r="D265" i="6"/>
  <c r="F265" i="6" s="1"/>
  <c r="D264" i="6"/>
  <c r="F264" i="6" s="1"/>
  <c r="D263" i="6"/>
  <c r="F263" i="6" s="1"/>
  <c r="D262" i="6"/>
  <c r="F262" i="6" s="1"/>
  <c r="D261" i="6"/>
  <c r="F261" i="6" s="1"/>
  <c r="D260" i="6"/>
  <c r="F260" i="6" s="1"/>
  <c r="D259" i="6"/>
  <c r="F259" i="6" s="1"/>
  <c r="D258" i="6"/>
  <c r="F258" i="6" s="1"/>
  <c r="D257" i="6"/>
  <c r="F257" i="6" s="1"/>
  <c r="D256" i="6"/>
  <c r="F256" i="6" s="1"/>
  <c r="D255" i="6"/>
  <c r="F255" i="6" s="1"/>
  <c r="D254" i="6"/>
  <c r="F254" i="6" s="1"/>
  <c r="D253" i="6"/>
  <c r="F253" i="6" s="1"/>
  <c r="D252" i="6"/>
  <c r="F252" i="6" s="1"/>
  <c r="D251" i="6"/>
  <c r="F251" i="6" s="1"/>
  <c r="D247" i="6"/>
  <c r="F247" i="6" s="1"/>
  <c r="D246" i="6"/>
  <c r="F246" i="6" s="1"/>
  <c r="D245" i="6"/>
  <c r="F245" i="6" s="1"/>
  <c r="D244" i="6"/>
  <c r="F244" i="6" s="1"/>
  <c r="D243" i="6"/>
  <c r="F243" i="6" s="1"/>
  <c r="D242" i="6"/>
  <c r="F242" i="6" s="1"/>
  <c r="D241" i="6"/>
  <c r="F241" i="6" s="1"/>
  <c r="D240" i="6"/>
  <c r="F240" i="6" s="1"/>
  <c r="D239" i="6"/>
  <c r="F239" i="6" s="1"/>
  <c r="D238" i="6"/>
  <c r="F238" i="6" s="1"/>
  <c r="D237" i="6"/>
  <c r="F237" i="6" s="1"/>
  <c r="D236" i="6"/>
  <c r="F236" i="6" s="1"/>
  <c r="D232" i="6"/>
  <c r="F232" i="6" s="1"/>
  <c r="D231" i="6"/>
  <c r="F231" i="6" s="1"/>
  <c r="D230" i="6"/>
  <c r="F230" i="6" s="1"/>
  <c r="D229" i="6"/>
  <c r="F229" i="6" s="1"/>
  <c r="D228" i="6"/>
  <c r="F228" i="6" s="1"/>
  <c r="D227" i="6"/>
  <c r="F227" i="6" s="1"/>
  <c r="D226" i="6"/>
  <c r="F226" i="6" s="1"/>
  <c r="D225" i="6"/>
  <c r="F225" i="6" s="1"/>
  <c r="D224" i="6"/>
  <c r="F224" i="6" s="1"/>
  <c r="D223" i="6"/>
  <c r="F223" i="6" s="1"/>
  <c r="D222" i="6"/>
  <c r="F222" i="6" s="1"/>
  <c r="D221" i="6"/>
  <c r="F221" i="6" s="1"/>
  <c r="D220" i="6"/>
  <c r="F220" i="6" s="1"/>
  <c r="D219" i="6"/>
  <c r="F219" i="6" s="1"/>
  <c r="D218" i="6"/>
  <c r="F218" i="6" s="1"/>
  <c r="D217" i="6"/>
  <c r="F217" i="6" s="1"/>
  <c r="D216" i="6"/>
  <c r="F216" i="6" s="1"/>
  <c r="D215" i="6"/>
  <c r="F215" i="6" s="1"/>
  <c r="D214" i="6"/>
  <c r="F214" i="6" s="1"/>
  <c r="D213" i="6"/>
  <c r="F213" i="6" s="1"/>
  <c r="D209" i="6"/>
  <c r="F209" i="6" s="1"/>
  <c r="D208" i="6"/>
  <c r="F208" i="6" s="1"/>
  <c r="D207" i="6"/>
  <c r="F207" i="6" s="1"/>
  <c r="D206" i="6"/>
  <c r="F206" i="6" s="1"/>
  <c r="D205" i="6"/>
  <c r="D204" i="6"/>
  <c r="F204" i="6" s="1"/>
  <c r="D200" i="6"/>
  <c r="F200" i="6" s="1"/>
  <c r="D199" i="6"/>
  <c r="F199" i="6" s="1"/>
  <c r="D198" i="6"/>
  <c r="F198" i="6" s="1"/>
  <c r="D197" i="6"/>
  <c r="F197" i="6" s="1"/>
  <c r="D196" i="6"/>
  <c r="F196" i="6" s="1"/>
  <c r="D195" i="6"/>
  <c r="F195" i="6" s="1"/>
  <c r="D194" i="6"/>
  <c r="F194" i="6" s="1"/>
  <c r="D190" i="6"/>
  <c r="F190" i="6" s="1"/>
  <c r="D189" i="6"/>
  <c r="F189" i="6" s="1"/>
  <c r="D188" i="6"/>
  <c r="F188" i="6" s="1"/>
  <c r="D187" i="6"/>
  <c r="F187" i="6" s="1"/>
  <c r="D186" i="6"/>
  <c r="F186" i="6" s="1"/>
  <c r="D185" i="6"/>
  <c r="F185" i="6" s="1"/>
  <c r="D184" i="6"/>
  <c r="D180" i="6"/>
  <c r="F180" i="6" s="1"/>
  <c r="D179" i="6"/>
  <c r="F179" i="6" s="1"/>
  <c r="D178" i="6"/>
  <c r="F178" i="6" s="1"/>
  <c r="D177" i="6"/>
  <c r="F177" i="6" s="1"/>
  <c r="D176" i="6"/>
  <c r="F176" i="6" s="1"/>
  <c r="D175" i="6"/>
  <c r="F175" i="6" s="1"/>
  <c r="D174" i="6"/>
  <c r="F174" i="6" s="1"/>
  <c r="D173" i="6"/>
  <c r="F173" i="6" s="1"/>
  <c r="D172" i="6"/>
  <c r="F172" i="6" s="1"/>
  <c r="D171" i="6"/>
  <c r="F171" i="6" s="1"/>
  <c r="D170" i="6"/>
  <c r="F170" i="6" s="1"/>
  <c r="D169" i="6"/>
  <c r="F169" i="6" s="1"/>
  <c r="D168" i="6"/>
  <c r="F168" i="6" s="1"/>
  <c r="D164" i="6"/>
  <c r="F164" i="6" s="1"/>
  <c r="D163" i="6"/>
  <c r="F163" i="6" s="1"/>
  <c r="D162" i="6"/>
  <c r="F162" i="6" s="1"/>
  <c r="D161" i="6"/>
  <c r="F161" i="6" s="1"/>
  <c r="D157" i="6"/>
  <c r="F157" i="6" s="1"/>
  <c r="D156" i="6"/>
  <c r="D152" i="6"/>
  <c r="F152" i="6" s="1"/>
  <c r="D151" i="6"/>
  <c r="F151" i="6" s="1"/>
  <c r="D150" i="6"/>
  <c r="F150" i="6" s="1"/>
  <c r="D149" i="6"/>
  <c r="F149" i="6" s="1"/>
  <c r="D148" i="6"/>
  <c r="F148" i="6" s="1"/>
  <c r="D147" i="6"/>
  <c r="F147" i="6" s="1"/>
  <c r="D146" i="6"/>
  <c r="F146" i="6" s="1"/>
  <c r="D145" i="6"/>
  <c r="D144" i="6"/>
  <c r="F144" i="6" s="1"/>
  <c r="D135" i="6"/>
  <c r="F135" i="6" s="1"/>
  <c r="D134" i="6"/>
  <c r="F134" i="6" s="1"/>
  <c r="D133" i="6"/>
  <c r="D132" i="6"/>
  <c r="F132" i="6" s="1"/>
  <c r="D128" i="6"/>
  <c r="D127" i="6"/>
  <c r="F127" i="6" s="1"/>
  <c r="D126" i="6"/>
  <c r="F126" i="6" s="1"/>
  <c r="D117" i="6"/>
  <c r="F117" i="6" s="1"/>
  <c r="D116" i="6"/>
  <c r="F116" i="6" s="1"/>
  <c r="D111" i="6"/>
  <c r="F111" i="6" s="1"/>
  <c r="D110" i="6"/>
  <c r="F110" i="6" s="1"/>
  <c r="D109" i="6"/>
  <c r="F109" i="6" s="1"/>
  <c r="D108" i="6"/>
  <c r="F108" i="6" s="1"/>
  <c r="D107" i="6"/>
  <c r="F107" i="6" s="1"/>
  <c r="D106" i="6"/>
  <c r="F106" i="6" s="1"/>
  <c r="D105" i="6"/>
  <c r="F105" i="6" s="1"/>
  <c r="D104" i="6"/>
  <c r="F104" i="6" s="1"/>
  <c r="D103" i="6"/>
  <c r="F103" i="6" s="1"/>
  <c r="D102" i="6"/>
  <c r="F102" i="6" s="1"/>
  <c r="D101" i="6"/>
  <c r="F101" i="6" s="1"/>
  <c r="D100" i="6"/>
  <c r="F100" i="6" s="1"/>
  <c r="D99" i="6"/>
  <c r="F99" i="6" s="1"/>
  <c r="D98" i="6"/>
  <c r="F98" i="6" s="1"/>
  <c r="D97" i="6"/>
  <c r="F97" i="6" s="1"/>
  <c r="D96" i="6"/>
  <c r="F96" i="6" s="1"/>
  <c r="D95" i="6"/>
  <c r="F95" i="6" s="1"/>
  <c r="D94" i="6"/>
  <c r="F94" i="6" s="1"/>
  <c r="D93" i="6"/>
  <c r="F93" i="6" s="1"/>
  <c r="D92" i="6"/>
  <c r="F92" i="6" s="1"/>
  <c r="D91" i="6"/>
  <c r="F91" i="6" s="1"/>
  <c r="D90" i="6"/>
  <c r="F90" i="6" s="1"/>
  <c r="D89" i="6"/>
  <c r="F89" i="6" s="1"/>
  <c r="D88" i="6"/>
  <c r="F88" i="6" s="1"/>
  <c r="D87" i="6"/>
  <c r="F87" i="6" s="1"/>
  <c r="D86" i="6"/>
  <c r="D82" i="6"/>
  <c r="F82" i="6" s="1"/>
  <c r="D81" i="6"/>
  <c r="F81" i="6" s="1"/>
  <c r="D80" i="6"/>
  <c r="F80" i="6" s="1"/>
  <c r="D79" i="6"/>
  <c r="F79" i="6" s="1"/>
  <c r="D78" i="6"/>
  <c r="F78" i="6" s="1"/>
  <c r="D77" i="6"/>
  <c r="F77" i="6" s="1"/>
  <c r="D73" i="6"/>
  <c r="F73" i="6" s="1"/>
  <c r="D72" i="6"/>
  <c r="F72" i="6" s="1"/>
  <c r="D71" i="6"/>
  <c r="F71" i="6" s="1"/>
  <c r="D70" i="6"/>
  <c r="F70" i="6" s="1"/>
  <c r="D69" i="6"/>
  <c r="F69" i="6" s="1"/>
  <c r="D68" i="6"/>
  <c r="F68" i="6" s="1"/>
  <c r="D67" i="6"/>
  <c r="F67" i="6" s="1"/>
  <c r="D66" i="6"/>
  <c r="D61" i="6"/>
  <c r="F61" i="6" s="1"/>
  <c r="D60" i="6"/>
  <c r="F60" i="6" s="1"/>
  <c r="D59" i="6"/>
  <c r="F59" i="6" s="1"/>
  <c r="D58" i="6"/>
  <c r="F58" i="6" s="1"/>
  <c r="D57" i="6"/>
  <c r="F57" i="6" s="1"/>
  <c r="D56" i="6"/>
  <c r="F56" i="6" s="1"/>
  <c r="D55" i="6"/>
  <c r="F55" i="6" s="1"/>
  <c r="D54" i="6"/>
  <c r="F54" i="6" s="1"/>
  <c r="D53" i="6"/>
  <c r="F53" i="6" s="1"/>
  <c r="D52" i="6"/>
  <c r="F52" i="6" s="1"/>
  <c r="D51" i="6"/>
  <c r="F51" i="6" s="1"/>
  <c r="D46" i="6"/>
  <c r="F46" i="6" s="1"/>
  <c r="D45" i="6"/>
  <c r="F45" i="6" s="1"/>
  <c r="D44" i="6"/>
  <c r="F44" i="6" s="1"/>
  <c r="D43" i="6"/>
  <c r="F43" i="6" s="1"/>
  <c r="D42" i="6"/>
  <c r="F42" i="6" s="1"/>
  <c r="D41" i="6"/>
  <c r="F41" i="6" s="1"/>
  <c r="D40" i="6"/>
  <c r="F40" i="6" s="1"/>
  <c r="D39" i="6"/>
  <c r="F39" i="6" s="1"/>
  <c r="D38" i="6"/>
  <c r="F38" i="6" s="1"/>
  <c r="D37" i="6"/>
  <c r="F37" i="6" s="1"/>
  <c r="D36" i="6"/>
  <c r="F36" i="6" s="1"/>
  <c r="D35" i="6"/>
  <c r="F35" i="6" s="1"/>
  <c r="D34" i="6"/>
  <c r="F34" i="6" s="1"/>
  <c r="D33" i="6"/>
  <c r="F33" i="6" s="1"/>
  <c r="D32" i="6"/>
  <c r="F32" i="6" s="1"/>
  <c r="D31" i="6"/>
  <c r="F31" i="6" s="1"/>
  <c r="D30" i="6"/>
  <c r="F30" i="6" s="1"/>
  <c r="D29" i="6"/>
  <c r="F29" i="6" s="1"/>
  <c r="D28" i="6"/>
  <c r="F28" i="6" s="1"/>
  <c r="D27" i="6"/>
  <c r="F27" i="6" s="1"/>
  <c r="D26" i="6"/>
  <c r="F26" i="6" s="1"/>
  <c r="D25" i="6"/>
  <c r="F25" i="6" s="1"/>
  <c r="D24" i="6"/>
  <c r="F24" i="6" s="1"/>
  <c r="D23" i="6"/>
  <c r="F23" i="6" s="1"/>
  <c r="D22" i="6"/>
  <c r="F22" i="6" s="1"/>
  <c r="D21" i="6"/>
  <c r="F21" i="6" s="1"/>
  <c r="D20" i="6"/>
  <c r="F20" i="6" s="1"/>
  <c r="D19" i="6"/>
  <c r="D18" i="6"/>
  <c r="F18" i="6" s="1"/>
  <c r="D17" i="6"/>
  <c r="F17" i="6" s="1"/>
  <c r="D16" i="6"/>
  <c r="F16" i="6" s="1"/>
  <c r="D15" i="6"/>
  <c r="F15" i="6" s="1"/>
  <c r="D6" i="6"/>
  <c r="F6" i="6" s="1"/>
  <c r="D7" i="6"/>
  <c r="F7" i="6" s="1"/>
  <c r="D8" i="6"/>
  <c r="D9" i="6"/>
  <c r="F9" i="6" s="1"/>
  <c r="D10" i="6"/>
  <c r="F10" i="6" s="1"/>
  <c r="D11" i="6"/>
  <c r="F11" i="6" s="1"/>
  <c r="D5" i="6"/>
  <c r="F5" i="6" s="1"/>
  <c r="E582" i="6"/>
  <c r="C582" i="6"/>
  <c r="E570" i="6"/>
  <c r="C570" i="6"/>
  <c r="E562" i="6"/>
  <c r="C562" i="6"/>
  <c r="E555" i="6"/>
  <c r="C555" i="6"/>
  <c r="E548" i="6"/>
  <c r="C548" i="6"/>
  <c r="E531" i="6"/>
  <c r="C531" i="6"/>
  <c r="E515" i="6"/>
  <c r="C515" i="6"/>
  <c r="E506" i="6"/>
  <c r="C506" i="6"/>
  <c r="E499" i="6"/>
  <c r="C499" i="6"/>
  <c r="E479" i="6"/>
  <c r="C479" i="6"/>
  <c r="E467" i="6"/>
  <c r="C467" i="6"/>
  <c r="E454" i="6"/>
  <c r="C454" i="6"/>
  <c r="E429" i="6"/>
  <c r="C429" i="6"/>
  <c r="E419" i="6"/>
  <c r="C419" i="6"/>
  <c r="E406" i="6"/>
  <c r="C406" i="6"/>
  <c r="E390" i="6"/>
  <c r="C390" i="6"/>
  <c r="E369" i="6"/>
  <c r="C369" i="6"/>
  <c r="E349" i="6"/>
  <c r="C349" i="6"/>
  <c r="E339" i="6"/>
  <c r="C339" i="6"/>
  <c r="E329" i="6"/>
  <c r="C329" i="6"/>
  <c r="C267" i="6"/>
  <c r="E248" i="6"/>
  <c r="C248" i="6"/>
  <c r="E267" i="6"/>
  <c r="E233" i="6"/>
  <c r="C233" i="6"/>
  <c r="E210" i="6"/>
  <c r="C210" i="6"/>
  <c r="E201" i="6"/>
  <c r="C201" i="6"/>
  <c r="E191" i="6"/>
  <c r="C191" i="6"/>
  <c r="E181" i="6"/>
  <c r="C181" i="6"/>
  <c r="E165" i="6"/>
  <c r="C165" i="6"/>
  <c r="E158" i="6"/>
  <c r="C158" i="6"/>
  <c r="E153" i="6"/>
  <c r="C153" i="6"/>
  <c r="F139" i="6"/>
  <c r="G139" i="6" s="1"/>
  <c r="E136" i="6"/>
  <c r="C136" i="6"/>
  <c r="E129" i="6"/>
  <c r="C129" i="6"/>
  <c r="E118" i="6"/>
  <c r="C118" i="6"/>
  <c r="E112" i="6"/>
  <c r="C112" i="6"/>
  <c r="E83" i="6"/>
  <c r="C83" i="6"/>
  <c r="E74" i="6"/>
  <c r="C74" i="6"/>
  <c r="E62" i="6"/>
  <c r="C62" i="6"/>
  <c r="E47" i="6"/>
  <c r="C47" i="6"/>
  <c r="C12" i="6"/>
  <c r="E12" i="6"/>
  <c r="F610" i="6"/>
  <c r="F612" i="6"/>
  <c r="F613" i="6"/>
  <c r="F615" i="6"/>
  <c r="D735" i="6" l="1"/>
  <c r="D751" i="6"/>
  <c r="F751" i="6" s="1"/>
  <c r="G751" i="6" s="1"/>
  <c r="F735" i="6"/>
  <c r="G735" i="6" s="1"/>
  <c r="D776" i="6"/>
  <c r="F776" i="6" s="1"/>
  <c r="G776" i="6" s="1"/>
  <c r="D792" i="6"/>
  <c r="F792" i="6" s="1"/>
  <c r="G792" i="6" s="1"/>
  <c r="D745" i="6"/>
  <c r="F745" i="6" s="1"/>
  <c r="G745" i="6" s="1"/>
  <c r="D689" i="6"/>
  <c r="F689" i="6" s="1"/>
  <c r="G689" i="6" s="1"/>
  <c r="D668" i="6"/>
  <c r="F668" i="6" s="1"/>
  <c r="G668" i="6" s="1"/>
  <c r="D696" i="6"/>
  <c r="F696" i="6" s="1"/>
  <c r="G696" i="6" s="1"/>
  <c r="D707" i="6"/>
  <c r="F707" i="6" s="1"/>
  <c r="G707" i="6" s="1"/>
  <c r="D675" i="6"/>
  <c r="F675" i="6" s="1"/>
  <c r="G675" i="6" s="1"/>
  <c r="D728" i="6"/>
  <c r="F728" i="6" s="1"/>
  <c r="G728" i="6" s="1"/>
  <c r="D683" i="6"/>
  <c r="F683" i="6" s="1"/>
  <c r="G683" i="6" s="1"/>
  <c r="D660" i="6"/>
  <c r="F660" i="6" s="1"/>
  <c r="G660" i="6" s="1"/>
  <c r="D636" i="6"/>
  <c r="F636" i="6" s="1"/>
  <c r="G636" i="6" s="1"/>
  <c r="D652" i="6"/>
  <c r="F652" i="6" s="1"/>
  <c r="G652" i="6" s="1"/>
  <c r="F664" i="6"/>
  <c r="D118" i="6"/>
  <c r="F118" i="6" s="1"/>
  <c r="G118" i="6" s="1"/>
  <c r="D607" i="6"/>
  <c r="F607" i="6" s="1"/>
  <c r="G607" i="6" s="1"/>
  <c r="D158" i="6"/>
  <c r="F158" i="6" s="1"/>
  <c r="G158" i="6" s="1"/>
  <c r="F604" i="6"/>
  <c r="D129" i="6"/>
  <c r="F129" i="6" s="1"/>
  <c r="G129" i="6" s="1"/>
  <c r="D165" i="6"/>
  <c r="F165" i="6" s="1"/>
  <c r="G165" i="6" s="1"/>
  <c r="D210" i="6"/>
  <c r="F210" i="6" s="1"/>
  <c r="G210" i="6" s="1"/>
  <c r="F205" i="6"/>
  <c r="D467" i="6"/>
  <c r="F467" i="6" s="1"/>
  <c r="G467" i="6" s="1"/>
  <c r="D499" i="6"/>
  <c r="F499" i="6" s="1"/>
  <c r="G499" i="6" s="1"/>
  <c r="D506" i="6"/>
  <c r="F506" i="6" s="1"/>
  <c r="G506" i="6" s="1"/>
  <c r="D12" i="6"/>
  <c r="F12" i="6" s="1"/>
  <c r="G12" i="6" s="1"/>
  <c r="D429" i="6"/>
  <c r="F429" i="6" s="1"/>
  <c r="G429" i="6" s="1"/>
  <c r="F156" i="6"/>
  <c r="D83" i="6"/>
  <c r="F83" i="6" s="1"/>
  <c r="G83" i="6" s="1"/>
  <c r="F8" i="6"/>
  <c r="D419" i="6"/>
  <c r="F419" i="6" s="1"/>
  <c r="G419" i="6" s="1"/>
  <c r="D570" i="6"/>
  <c r="F570" i="6" s="1"/>
  <c r="G570" i="6" s="1"/>
  <c r="F128" i="6"/>
  <c r="D562" i="6"/>
  <c r="F562" i="6" s="1"/>
  <c r="G562" i="6" s="1"/>
  <c r="D153" i="6"/>
  <c r="F153" i="6" s="1"/>
  <c r="G153" i="6" s="1"/>
  <c r="D329" i="6"/>
  <c r="F329" i="6" s="1"/>
  <c r="G329" i="6" s="1"/>
  <c r="F465" i="6"/>
  <c r="D136" i="6"/>
  <c r="F136" i="6" s="1"/>
  <c r="G136" i="6" s="1"/>
  <c r="D267" i="6"/>
  <c r="F267" i="6" s="1"/>
  <c r="G267" i="6" s="1"/>
  <c r="D479" i="6"/>
  <c r="F479" i="6" s="1"/>
  <c r="G479" i="6" s="1"/>
  <c r="F502" i="6"/>
  <c r="D555" i="6"/>
  <c r="F555" i="6" s="1"/>
  <c r="G555" i="6" s="1"/>
  <c r="D248" i="6"/>
  <c r="F248" i="6" s="1"/>
  <c r="G248" i="6" s="1"/>
  <c r="F422" i="6"/>
  <c r="F273" i="6"/>
  <c r="D531" i="6"/>
  <c r="F531" i="6" s="1"/>
  <c r="G531" i="6" s="1"/>
  <c r="F485" i="6"/>
  <c r="D47" i="6"/>
  <c r="F47" i="6" s="1"/>
  <c r="G47" i="6" s="1"/>
  <c r="D74" i="6"/>
  <c r="F74" i="6" s="1"/>
  <c r="G74" i="6" s="1"/>
  <c r="D339" i="6"/>
  <c r="F339" i="6" s="1"/>
  <c r="G339" i="6" s="1"/>
  <c r="D112" i="6"/>
  <c r="F112" i="6" s="1"/>
  <c r="G112" i="6" s="1"/>
  <c r="D191" i="6"/>
  <c r="F191" i="6" s="1"/>
  <c r="G191" i="6" s="1"/>
  <c r="F133" i="6"/>
  <c r="D515" i="6"/>
  <c r="F515" i="6" s="1"/>
  <c r="G515" i="6" s="1"/>
  <c r="D582" i="6"/>
  <c r="F582" i="6" s="1"/>
  <c r="G582" i="6" s="1"/>
  <c r="D548" i="6"/>
  <c r="F548" i="6" s="1"/>
  <c r="G548" i="6" s="1"/>
  <c r="F471" i="6"/>
  <c r="D454" i="6"/>
  <c r="F454" i="6" s="1"/>
  <c r="G454" i="6" s="1"/>
  <c r="D406" i="6"/>
  <c r="F406" i="6" s="1"/>
  <c r="G406" i="6" s="1"/>
  <c r="D390" i="6"/>
  <c r="F390" i="6" s="1"/>
  <c r="G390" i="6" s="1"/>
  <c r="D369" i="6"/>
  <c r="F369" i="6" s="1"/>
  <c r="G369" i="6" s="1"/>
  <c r="D349" i="6"/>
  <c r="F349" i="6" s="1"/>
  <c r="G349" i="6" s="1"/>
  <c r="D233" i="6"/>
  <c r="F233" i="6" s="1"/>
  <c r="G233" i="6" s="1"/>
  <c r="D201" i="6"/>
  <c r="F201" i="6" s="1"/>
  <c r="G201" i="6" s="1"/>
  <c r="F184" i="6"/>
  <c r="D181" i="6"/>
  <c r="F181" i="6" s="1"/>
  <c r="G181" i="6" s="1"/>
  <c r="F145" i="6"/>
  <c r="F86" i="6"/>
  <c r="F66" i="6"/>
  <c r="D62" i="6"/>
  <c r="F62" i="6" s="1"/>
  <c r="G62" i="6" s="1"/>
  <c r="F19" i="6"/>
  <c r="F614" i="6" l="1"/>
  <c r="D59" i="7" l="1"/>
  <c r="C59" i="7"/>
  <c r="B59" i="7"/>
  <c r="E59" i="7" l="1"/>
  <c r="F59" i="7" s="1"/>
</calcChain>
</file>

<file path=xl/sharedStrings.xml><?xml version="1.0" encoding="utf-8"?>
<sst xmlns="http://schemas.openxmlformats.org/spreadsheetml/2006/main" count="2431" uniqueCount="737">
  <si>
    <t>Sponsor</t>
  </si>
  <si>
    <t>Enrollment</t>
  </si>
  <si>
    <t>Free Eligible</t>
  </si>
  <si>
    <t>Reduced Eligible</t>
  </si>
  <si>
    <t>Needy</t>
  </si>
  <si>
    <t>% of Needy</t>
  </si>
  <si>
    <t>Barbour</t>
  </si>
  <si>
    <t>Berkeley</t>
  </si>
  <si>
    <t>Boone</t>
  </si>
  <si>
    <t>Braxton</t>
  </si>
  <si>
    <t>Brooke</t>
  </si>
  <si>
    <t>Cabell</t>
  </si>
  <si>
    <t>Calhoun</t>
  </si>
  <si>
    <t>Clay</t>
  </si>
  <si>
    <t>Doddridge</t>
  </si>
  <si>
    <t>Fayette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</si>
  <si>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</si>
  <si>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</si>
  <si>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</si>
  <si>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</si>
  <si>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</si>
  <si>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</si>
  <si>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</si>
  <si>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</si>
  <si>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</si>
  <si>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</si>
  <si>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</si>
  <si>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</si>
  <si>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</si>
  <si>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Marion</t>
  </si>
  <si>
    <t>Marshall</t>
  </si>
  <si>
    <t>Mason</t>
  </si>
  <si>
    <t>McDowell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</si>
  <si>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</si>
  <si>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</si>
  <si>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</si>
  <si>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</si>
  <si>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</si>
  <si>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</si>
  <si>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</si>
  <si>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</si>
  <si>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</si>
  <si>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</si>
  <si>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</si>
  <si>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</si>
  <si>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</si>
  <si>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</si>
  <si>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</si>
  <si>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</si>
  <si>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</si>
  <si>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</si>
  <si>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</si>
  <si>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</si>
  <si>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</si>
  <si>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</si>
  <si>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</si>
  <si>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</si>
  <si>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</si>
  <si>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</si>
  <si>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</si>
  <si>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</si>
  <si>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State Totals</t>
  </si>
  <si>
    <t>County</t>
  </si>
  <si>
    <t>School</t>
  </si>
  <si>
    <t>NCHS</t>
  </si>
  <si>
    <t>S.M.S.</t>
  </si>
  <si>
    <t>PCMS</t>
  </si>
  <si>
    <t>Totals</t>
  </si>
  <si>
    <t>Barbour Co Bd Of Education</t>
  </si>
  <si>
    <t>Berkeley Co Bd Of Education</t>
  </si>
  <si>
    <t>Back Creek Valley</t>
  </si>
  <si>
    <t>Bedington Elementary</t>
  </si>
  <si>
    <t>Berkeley Heights Sch</t>
  </si>
  <si>
    <t>Bunker Hill Elementa</t>
  </si>
  <si>
    <t>Burke Street Elem Sc</t>
  </si>
  <si>
    <t>Eagle School Interme</t>
  </si>
  <si>
    <t>Gerrardstown Element</t>
  </si>
  <si>
    <t>Hedgesville Elementa</t>
  </si>
  <si>
    <t>Hedgesville High Sch</t>
  </si>
  <si>
    <t>Hedgesville Middle S</t>
  </si>
  <si>
    <t>Inwood Primary Schoo</t>
  </si>
  <si>
    <t>Marlowe Elementary</t>
  </si>
  <si>
    <t>Martinsburg High Sch</t>
  </si>
  <si>
    <t>Martinsburg North Mi</t>
  </si>
  <si>
    <t>Martinsburg South Mi</t>
  </si>
  <si>
    <t>Mill Creek Intermedi</t>
  </si>
  <si>
    <t>Mountain Ridge Inter</t>
  </si>
  <si>
    <t>Mountain Ridge Middle School</t>
  </si>
  <si>
    <t>Musselman High Schoo</t>
  </si>
  <si>
    <t>Musselman Middle Sch</t>
  </si>
  <si>
    <t>Opequon Elementary S</t>
  </si>
  <si>
    <t>Orchard View Interme</t>
  </si>
  <si>
    <t>Pikeside Learning Center</t>
  </si>
  <si>
    <t>Potomack Intermediat</t>
  </si>
  <si>
    <t>Rosemont Elementary</t>
  </si>
  <si>
    <t>Spring Mills High</t>
  </si>
  <si>
    <t>Spring Mills Middle</t>
  </si>
  <si>
    <t>Spring Mills Primary</t>
  </si>
  <si>
    <t>Tomahawk Intermediat</t>
  </si>
  <si>
    <t>Tuscarora Elem Schoo</t>
  </si>
  <si>
    <t>Valley View Elementa</t>
  </si>
  <si>
    <t>Winchester Avenue</t>
  </si>
  <si>
    <t>Boone Co Bd Of Education</t>
  </si>
  <si>
    <t>Ashford-Rumble Eleme</t>
  </si>
  <si>
    <t>Brookview Elementary</t>
  </si>
  <si>
    <t>Madison Elementary</t>
  </si>
  <si>
    <t>Madison Middle Schoo</t>
  </si>
  <si>
    <t>Ramage Grade School</t>
  </si>
  <si>
    <t>Scott High School</t>
  </si>
  <si>
    <t>Sherman Elementary</t>
  </si>
  <si>
    <t>Sherman High School</t>
  </si>
  <si>
    <t>Sherman Junior High School</t>
  </si>
  <si>
    <t>Van Elementary</t>
  </si>
  <si>
    <t>Van Junior Senior Hi</t>
  </si>
  <si>
    <t>Whitesville Elementa</t>
  </si>
  <si>
    <t>Braxton County High</t>
  </si>
  <si>
    <t>Braxton County Middl</t>
  </si>
  <si>
    <t>Burnsville School</t>
  </si>
  <si>
    <t>Davis Elementary</t>
  </si>
  <si>
    <t>Flatwoods Elementary</t>
  </si>
  <si>
    <t>Frametown Elementary</t>
  </si>
  <si>
    <t>Little Birch Elem.</t>
  </si>
  <si>
    <t>Sutton Elementary Sc</t>
  </si>
  <si>
    <t>Braxton Co Bd Of Education</t>
  </si>
  <si>
    <t>Belington Elementary</t>
  </si>
  <si>
    <t>Belington Middle Sch</t>
  </si>
  <si>
    <t>Junior Elementary</t>
  </si>
  <si>
    <t>Kasson Elem. &amp; Middl</t>
  </si>
  <si>
    <t>Philip Barbour High</t>
  </si>
  <si>
    <t>Philippi Elementary</t>
  </si>
  <si>
    <t>Philippi Middle Scho</t>
  </si>
  <si>
    <t>Brooke Co Bd Of Education</t>
  </si>
  <si>
    <t>Brooke High School</t>
  </si>
  <si>
    <t>Brooke Middle School</t>
  </si>
  <si>
    <t>Franklin Intermediate</t>
  </si>
  <si>
    <t>Hooverson Heights Primary</t>
  </si>
  <si>
    <t>Jefferson Intermediate</t>
  </si>
  <si>
    <t>Wellsburg Primary</t>
  </si>
  <si>
    <t>Cabell Co Bd Of Education</t>
  </si>
  <si>
    <t>Altizer Elementary</t>
  </si>
  <si>
    <t>Barboursville Middle</t>
  </si>
  <si>
    <t>Cabell County Career Technology Center</t>
  </si>
  <si>
    <t>Cabell Midland High</t>
  </si>
  <si>
    <t>Central City Element</t>
  </si>
  <si>
    <t>Cox Landing Elementa</t>
  </si>
  <si>
    <t>Crossroads Academy</t>
  </si>
  <si>
    <t>Culloden Elementary</t>
  </si>
  <si>
    <t>Davis Creek Elementa</t>
  </si>
  <si>
    <t>Explorer Acadamy</t>
  </si>
  <si>
    <t>Guyandotte Elementar</t>
  </si>
  <si>
    <t>Highlawn Elementary</t>
  </si>
  <si>
    <t>Hite-Saunders Elemen</t>
  </si>
  <si>
    <t xml:space="preserve">Huntington East Middle </t>
  </si>
  <si>
    <t>Huntington High Scho</t>
  </si>
  <si>
    <t>Huntington Middle</t>
  </si>
  <si>
    <t>Martha Elementary</t>
  </si>
  <si>
    <t>Meadows Elementary</t>
  </si>
  <si>
    <t>Milton Elementary</t>
  </si>
  <si>
    <t>Milton Middle School</t>
  </si>
  <si>
    <t>Nichols Elementary</t>
  </si>
  <si>
    <t>Ona Elementary</t>
  </si>
  <si>
    <t>Salt Rock Elementary</t>
  </si>
  <si>
    <t>Southside Elementary</t>
  </si>
  <si>
    <t>Spring Hill Elementa</t>
  </si>
  <si>
    <t>Village Of Barboursv</t>
  </si>
  <si>
    <t>Calhoun Co Bd Of Education</t>
  </si>
  <si>
    <t>Arnoldsburg Elementa</t>
  </si>
  <si>
    <t>Calhoun Middle High</t>
  </si>
  <si>
    <t>Pleasant Hill School</t>
  </si>
  <si>
    <t>Clarksburg Classical Academy Inc</t>
  </si>
  <si>
    <t>Clay Co Bd Of Education</t>
  </si>
  <si>
    <t>Big Otter Elementary</t>
  </si>
  <si>
    <t>Clay Elementary</t>
  </si>
  <si>
    <t>Clay High School</t>
  </si>
  <si>
    <t>Clay Middle School</t>
  </si>
  <si>
    <t>Doddridge Co Bd Of Education</t>
  </si>
  <si>
    <t>Doddridge Co. Element</t>
  </si>
  <si>
    <t>Doddridge Co. High S</t>
  </si>
  <si>
    <t>Doddridge Co. Middle</t>
  </si>
  <si>
    <t>Doddridge County Preschool Center</t>
  </si>
  <si>
    <t>Eastern Panhandle Preparatory Academy Inc</t>
  </si>
  <si>
    <t>Fayette County Board Of Education</t>
  </si>
  <si>
    <t>Ansted Elementary Sc</t>
  </si>
  <si>
    <t>Divide Elem School</t>
  </si>
  <si>
    <t>Fayetteville Pre K-8</t>
  </si>
  <si>
    <t>Meadow Bridge Regional School</t>
  </si>
  <si>
    <t>Midland Trail High S</t>
  </si>
  <si>
    <t>New River Intermediate</t>
  </si>
  <si>
    <t>New River Primary</t>
  </si>
  <si>
    <t>Oak Hill High School</t>
  </si>
  <si>
    <t>Oak Hill Middle School</t>
  </si>
  <si>
    <t>Valley Pre K-8</t>
  </si>
  <si>
    <t>Gilmer Co Bd Of Education</t>
  </si>
  <si>
    <t>Gilmer County Elementary</t>
  </si>
  <si>
    <t>Gilmer County High S</t>
  </si>
  <si>
    <t>Grant Co Bd Of Education</t>
  </si>
  <si>
    <t>Maysville Elementary</t>
  </si>
  <si>
    <t>Petersburg Elem</t>
  </si>
  <si>
    <t>Petersburg High Scho</t>
  </si>
  <si>
    <t>Union Educational</t>
  </si>
  <si>
    <t>Greenbrier Co Bd Of Education</t>
  </si>
  <si>
    <t>Alderson Elementary</t>
  </si>
  <si>
    <t>Crichton Elementary</t>
  </si>
  <si>
    <t>Eastern Greenbrier M</t>
  </si>
  <si>
    <t>Frankford</t>
  </si>
  <si>
    <t>Greenbrier East High</t>
  </si>
  <si>
    <t>Greenbrier West High</t>
  </si>
  <si>
    <t>Lewisburg Elementary</t>
  </si>
  <si>
    <t>Rainelle Elementary</t>
  </si>
  <si>
    <t>Ronceverte Elementar</t>
  </si>
  <si>
    <t>Rupert Elementary</t>
  </si>
  <si>
    <t>Smoot Elementary</t>
  </si>
  <si>
    <t>Western Greenbrier M</t>
  </si>
  <si>
    <t>White Sulphur Elemen</t>
  </si>
  <si>
    <t>Hampshire Co Bd Of Education</t>
  </si>
  <si>
    <t>Capon Bridge Element</t>
  </si>
  <si>
    <t>Capon Bridge Middle</t>
  </si>
  <si>
    <t>Hampshire High</t>
  </si>
  <si>
    <t>Ice Mountian Elementary</t>
  </si>
  <si>
    <t>Romney Middle School</t>
  </si>
  <si>
    <t>South Branch Elementary</t>
  </si>
  <si>
    <t>Windy Ridge Elementary</t>
  </si>
  <si>
    <t>Hancock Co Bd Of Education</t>
  </si>
  <si>
    <t>A. T. Allison Elemen</t>
  </si>
  <si>
    <t>New Manchester Schoo</t>
  </si>
  <si>
    <t>Oak Glen High School</t>
  </si>
  <si>
    <t>Oak Glen Middle Scho</t>
  </si>
  <si>
    <t>Weir High School</t>
  </si>
  <si>
    <t>Weir Middle School</t>
  </si>
  <si>
    <t>Weirton Elementary</t>
  </si>
  <si>
    <t>Hardy Co Bd Of Education</t>
  </si>
  <si>
    <t>East Hardy Elementary</t>
  </si>
  <si>
    <t>East Hardy High Scho</t>
  </si>
  <si>
    <t>Moorefield Elementar</t>
  </si>
  <si>
    <t>Moorefield High Scho</t>
  </si>
  <si>
    <t>Moorefield Intermediate</t>
  </si>
  <si>
    <t>Moorefield Middle Sc</t>
  </si>
  <si>
    <t>Harrison Co Bd Of Education</t>
  </si>
  <si>
    <t>Big Elm Elementary S</t>
  </si>
  <si>
    <t>Bridgeport High Scho</t>
  </si>
  <si>
    <t>Bridgeport Middle</t>
  </si>
  <si>
    <t>Johnson Elementary</t>
  </si>
  <si>
    <t>Liberty Middle School</t>
  </si>
  <si>
    <t>Lincoln High School</t>
  </si>
  <si>
    <t>Lincoln Middle School</t>
  </si>
  <si>
    <t>Lost Creek Elementar</t>
  </si>
  <si>
    <t>Lumberport Elementar</t>
  </si>
  <si>
    <t>Mountaineer Elementary School</t>
  </si>
  <si>
    <t>Nutter Fort Intermed</t>
  </si>
  <si>
    <t>Nutter Fort Primary</t>
  </si>
  <si>
    <t>Robert C. Byrd</t>
  </si>
  <si>
    <t>Salem Elementary Sch</t>
  </si>
  <si>
    <t>Simpson Elementary</t>
  </si>
  <si>
    <t>South Harrison High</t>
  </si>
  <si>
    <t>South Harrison Middl</t>
  </si>
  <si>
    <t>United High School</t>
  </si>
  <si>
    <t>Victory Elementary</t>
  </si>
  <si>
    <t>West Milford Element</t>
  </si>
  <si>
    <t>Jackson Co Bd Of Education</t>
  </si>
  <si>
    <t>Cottageville Element</t>
  </si>
  <si>
    <t>Evans Elementary</t>
  </si>
  <si>
    <t>Fairplain Elementary</t>
  </si>
  <si>
    <t>Gilmore Elementary</t>
  </si>
  <si>
    <t>Henry J. Kaiser Elem</t>
  </si>
  <si>
    <t>Kenna Elementary Sch</t>
  </si>
  <si>
    <t>Ravenswood Grade Sch</t>
  </si>
  <si>
    <t>Ravenswood High Scho</t>
  </si>
  <si>
    <t>Ravenswood Middle</t>
  </si>
  <si>
    <t>Ripley Elementary Sc</t>
  </si>
  <si>
    <t>Ripley High School</t>
  </si>
  <si>
    <t>Ripley Middle School</t>
  </si>
  <si>
    <t>Jefferson Co Bd Of Education</t>
  </si>
  <si>
    <t>Blue Ridge Campus</t>
  </si>
  <si>
    <t>C.W.Shipley Elementa</t>
  </si>
  <si>
    <t>Charles Town Middle</t>
  </si>
  <si>
    <t>Driswood Elementary</t>
  </si>
  <si>
    <t>Harpers Ferry Middle</t>
  </si>
  <si>
    <t>Jefferson High Schoo</t>
  </si>
  <si>
    <t>North Jefferson Elem</t>
  </si>
  <si>
    <t>Page Jackson Element</t>
  </si>
  <si>
    <t>Ranson Elementary Sc</t>
  </si>
  <si>
    <t>Shepherdstown Elemen</t>
  </si>
  <si>
    <t>Shepherdstown Middle</t>
  </si>
  <si>
    <t>South Jefferson Elem</t>
  </si>
  <si>
    <t>T.A.Lowery Elem. (20</t>
  </si>
  <si>
    <t>Washington High Scho</t>
  </si>
  <si>
    <t>Wildwood Middle</t>
  </si>
  <si>
    <t>Wright Denny Interme</t>
  </si>
  <si>
    <t>Kanawha Co Bd Of Education</t>
  </si>
  <si>
    <t>Alban Elementary</t>
  </si>
  <si>
    <t>Alum Creek</t>
  </si>
  <si>
    <t>Andrew Jackson Middl</t>
  </si>
  <si>
    <t>Andrews Heights</t>
  </si>
  <si>
    <t>Anne Bailey Elementa</t>
  </si>
  <si>
    <t>Belle</t>
  </si>
  <si>
    <t>Bridgeview Elementar</t>
  </si>
  <si>
    <t>Capital High School</t>
  </si>
  <si>
    <t>Cedar Grove Elementa</t>
  </si>
  <si>
    <t>Central Elementary</t>
  </si>
  <si>
    <t>Chamberlain Elementa</t>
  </si>
  <si>
    <t>Chandler Academy</t>
  </si>
  <si>
    <t>Chesapeake</t>
  </si>
  <si>
    <t>Clendenin</t>
  </si>
  <si>
    <t>Cross Lanes Elementa</t>
  </si>
  <si>
    <t>Dunbar Intermediate</t>
  </si>
  <si>
    <t>Dunbar Middle School</t>
  </si>
  <si>
    <t>Dunbar Primary Cente</t>
  </si>
  <si>
    <t>Dupont Middle School</t>
  </si>
  <si>
    <t>Edgewood Elementary</t>
  </si>
  <si>
    <t>Elk Elementary Cente</t>
  </si>
  <si>
    <t>Elkview Middle Schoo</t>
  </si>
  <si>
    <t>Flinn Elementary</t>
  </si>
  <si>
    <t>George Washington Hi</t>
  </si>
  <si>
    <t>Grandview Elementary</t>
  </si>
  <si>
    <t>Hayes Middle School</t>
  </si>
  <si>
    <t>Herbert Hoover</t>
  </si>
  <si>
    <t>Holz</t>
  </si>
  <si>
    <t>Horace Mann Middle S</t>
  </si>
  <si>
    <t>John Adams Middle Sc</t>
  </si>
  <si>
    <t>Kanawha City Element</t>
  </si>
  <si>
    <t>Kenna</t>
  </si>
  <si>
    <t>Lakewood Elementary</t>
  </si>
  <si>
    <t>Malden</t>
  </si>
  <si>
    <t>Mary C Snow Westside</t>
  </si>
  <si>
    <t>Mary Ingles</t>
  </si>
  <si>
    <t>Midland Trail</t>
  </si>
  <si>
    <t>Montrose Elementary</t>
  </si>
  <si>
    <t>Nitro Elementary</t>
  </si>
  <si>
    <t>Nitro High School</t>
  </si>
  <si>
    <t>Overbrook</t>
  </si>
  <si>
    <t>Piedmont Elementary</t>
  </si>
  <si>
    <t>Pinch</t>
  </si>
  <si>
    <t>Point Harmony Elemen</t>
  </si>
  <si>
    <t>Pratt</t>
  </si>
  <si>
    <t>Richmond Elementary</t>
  </si>
  <si>
    <t>Riverside</t>
  </si>
  <si>
    <t>Ruffner Elementary</t>
  </si>
  <si>
    <t>Ruthlawn Elementary</t>
  </si>
  <si>
    <t>Sharon Dawes</t>
  </si>
  <si>
    <t>Shoals Elementary</t>
  </si>
  <si>
    <t>Sissonville Elementa</t>
  </si>
  <si>
    <t>Sissonville High Sch</t>
  </si>
  <si>
    <t>Sissonville Middle</t>
  </si>
  <si>
    <t>South Charleston Hig</t>
  </si>
  <si>
    <t>South Charleston Mid</t>
  </si>
  <si>
    <t>St. Albans High</t>
  </si>
  <si>
    <t>Weberwood Elementary</t>
  </si>
  <si>
    <t>West Side Middle School</t>
  </si>
  <si>
    <t>Lewis Co Bd Of Education</t>
  </si>
  <si>
    <t>Jane Lew Elementary</t>
  </si>
  <si>
    <t>Leading Creek Elementary</t>
  </si>
  <si>
    <t>Lewis County High Sc</t>
  </si>
  <si>
    <t>Peterson-Central  El</t>
  </si>
  <si>
    <t>Roanoke Elementary S</t>
  </si>
  <si>
    <t>Robert L Bland Middl</t>
  </si>
  <si>
    <t>St. Patrick School</t>
  </si>
  <si>
    <t>Lincoln Co Bd Of Education</t>
  </si>
  <si>
    <t>Duval Prek-8</t>
  </si>
  <si>
    <t>Guyan Valley Middle</t>
  </si>
  <si>
    <t>Hamlin Pk-8</t>
  </si>
  <si>
    <t>Harts Pk-8</t>
  </si>
  <si>
    <t>Lincoln County High</t>
  </si>
  <si>
    <t>Midway Elementary</t>
  </si>
  <si>
    <t>West Hamlin Elementa</t>
  </si>
  <si>
    <t>Logan Co Bd Of Education</t>
  </si>
  <si>
    <t>Buffalo Elementary</t>
  </si>
  <si>
    <t>Chapmanville Intermediate School</t>
  </si>
  <si>
    <t>Chapmanville Middle</t>
  </si>
  <si>
    <t>Chapmanville Primary School</t>
  </si>
  <si>
    <t>Chapmanville Regional</t>
  </si>
  <si>
    <t>Holden</t>
  </si>
  <si>
    <t>Hugh Dingess Element</t>
  </si>
  <si>
    <t>Justice Elementary</t>
  </si>
  <si>
    <t>Logan Elementary</t>
  </si>
  <si>
    <t>Logan High School</t>
  </si>
  <si>
    <t>Logan Middle School</t>
  </si>
  <si>
    <t>Man Elementary</t>
  </si>
  <si>
    <t>Man High School</t>
  </si>
  <si>
    <t>Man Middle School</t>
  </si>
  <si>
    <t>Omar Grade</t>
  </si>
  <si>
    <t>South Man Grade Scho</t>
  </si>
  <si>
    <t>Verdunville   Elemen</t>
  </si>
  <si>
    <t>Marion Co Bd Of Education</t>
  </si>
  <si>
    <t>Blackshere Elementar</t>
  </si>
  <si>
    <t>East Dale Elementary</t>
  </si>
  <si>
    <t>East Fairmont High S</t>
  </si>
  <si>
    <t>East Fairmont Middle School</t>
  </si>
  <si>
    <t>East Park Elementary</t>
  </si>
  <si>
    <t>Fairmont Senior High</t>
  </si>
  <si>
    <t>Fairview Elementary</t>
  </si>
  <si>
    <t>Fairview Middle Scho</t>
  </si>
  <si>
    <t>Jayenne</t>
  </si>
  <si>
    <t>Mannington Middle</t>
  </si>
  <si>
    <t>Monongah Elementary</t>
  </si>
  <si>
    <t>Monongah Middle</t>
  </si>
  <si>
    <t>North Marion High Sc</t>
  </si>
  <si>
    <t>Pleasant Valley</t>
  </si>
  <si>
    <t>Rivesville Elem./Mid</t>
  </si>
  <si>
    <t>Watson Elementary</t>
  </si>
  <si>
    <t>West Fairmont Middle</t>
  </si>
  <si>
    <t>White Hall</t>
  </si>
  <si>
    <t>Marshall Co Bd Of Education</t>
  </si>
  <si>
    <t>Cameron Elementary</t>
  </si>
  <si>
    <t>Cameron High School</t>
  </si>
  <si>
    <t>Center Mcmechen School</t>
  </si>
  <si>
    <t>Central Elementary S</t>
  </si>
  <si>
    <t>Gateway Achievement Center</t>
  </si>
  <si>
    <t>Glen Dale Elementary</t>
  </si>
  <si>
    <t>Hilltop Elementary School</t>
  </si>
  <si>
    <t>John Marshall High</t>
  </si>
  <si>
    <t>Mcninch Elementary</t>
  </si>
  <si>
    <t>Moundsville Middle School</t>
  </si>
  <si>
    <t>Sand Hill Elementary</t>
  </si>
  <si>
    <t>Sherrard Middle School</t>
  </si>
  <si>
    <t>Washington Lands Elementary</t>
  </si>
  <si>
    <t>Mason Co Bd Of Education</t>
  </si>
  <si>
    <t>Ashton Elementary Sc</t>
  </si>
  <si>
    <t>Beale Elementary Sch</t>
  </si>
  <si>
    <t>Hannan Jr/Sr High</t>
  </si>
  <si>
    <t>Leon Elementary Scho</t>
  </si>
  <si>
    <t>New Haven Elementary</t>
  </si>
  <si>
    <t>Point Pleasant Intermediate</t>
  </si>
  <si>
    <t>Point Pleasant Junior/Senior High School</t>
  </si>
  <si>
    <t>Point Pleasant Primary</t>
  </si>
  <si>
    <t>Roosevelt Elementary</t>
  </si>
  <si>
    <t>Wahama Jr/Sr High</t>
  </si>
  <si>
    <t>Mcdowell Co Bd Of Education</t>
  </si>
  <si>
    <t>Bradshaw Elementary</t>
  </si>
  <si>
    <t>Coalfield Elementary</t>
  </si>
  <si>
    <t>Iaeger Elementary</t>
  </si>
  <si>
    <t>Mount View High</t>
  </si>
  <si>
    <t>River View High School</t>
  </si>
  <si>
    <t>Sandy River Middle</t>
  </si>
  <si>
    <t>Southside K-8</t>
  </si>
  <si>
    <t>Mercer Co Bd Of Education</t>
  </si>
  <si>
    <t>Bluefield High School</t>
  </si>
  <si>
    <t>Bluefield Intermediate</t>
  </si>
  <si>
    <t>Bluefield Middle</t>
  </si>
  <si>
    <t>Bluefield Primary School</t>
  </si>
  <si>
    <t>Glenwood School</t>
  </si>
  <si>
    <t>Lashmeet/Matoaka Sch</t>
  </si>
  <si>
    <t>Melrose Elementary</t>
  </si>
  <si>
    <t>Mercer County Early Learning Center</t>
  </si>
  <si>
    <t>Mercer School</t>
  </si>
  <si>
    <t>Montcalm Elementary</t>
  </si>
  <si>
    <t>Montcalm High School</t>
  </si>
  <si>
    <t>Mountain Valley Elementary School</t>
  </si>
  <si>
    <t>Oakvale School</t>
  </si>
  <si>
    <t>Pikeview High School</t>
  </si>
  <si>
    <t>Pikeview Middle</t>
  </si>
  <si>
    <t>Princeton High School</t>
  </si>
  <si>
    <t>Princeton Middle</t>
  </si>
  <si>
    <t>Princeton Primary</t>
  </si>
  <si>
    <t>Spanishburg School</t>
  </si>
  <si>
    <t>Straley School</t>
  </si>
  <si>
    <t>Sun Valley School</t>
  </si>
  <si>
    <t>Timberwood Elementary School</t>
  </si>
  <si>
    <t>Mineral Co Bd Of Education</t>
  </si>
  <si>
    <t>Burlington Primary</t>
  </si>
  <si>
    <t>Elk Garden Primary/M</t>
  </si>
  <si>
    <t>Fountain Primary</t>
  </si>
  <si>
    <t>Frankfort Elem</t>
  </si>
  <si>
    <t>Frankfort High</t>
  </si>
  <si>
    <t>Frankfort Middle</t>
  </si>
  <si>
    <t>Keyser High School</t>
  </si>
  <si>
    <t>Keyser Middle School</t>
  </si>
  <si>
    <t>Keyser Primary School</t>
  </si>
  <si>
    <t>New Creek Primary</t>
  </si>
  <si>
    <t>Mingo Co Bd Of Education</t>
  </si>
  <si>
    <t>Burch Pre-K - 8</t>
  </si>
  <si>
    <t>Dingess Elementary</t>
  </si>
  <si>
    <t>Gilbert Pk-8</t>
  </si>
  <si>
    <t>Kermit  K8</t>
  </si>
  <si>
    <t>Lenore K-8</t>
  </si>
  <si>
    <t>Matewan Pk-8</t>
  </si>
  <si>
    <t>Mingo Central Comprehensive High</t>
  </si>
  <si>
    <t>Tug Valley High</t>
  </si>
  <si>
    <t>Williamson Pk-8</t>
  </si>
  <si>
    <t>Monongalia Co Bd Of Education</t>
  </si>
  <si>
    <t>Brookhaven School</t>
  </si>
  <si>
    <t>Cheat Lake Elementary</t>
  </si>
  <si>
    <t>Clay-Battelle High S</t>
  </si>
  <si>
    <t>Eastwood Elementary</t>
  </si>
  <si>
    <t>Mason-Dixon Elementa</t>
  </si>
  <si>
    <t>Morgantown High Scho</t>
  </si>
  <si>
    <t>Mountaineer Middle</t>
  </si>
  <si>
    <t>Mountainview Element</t>
  </si>
  <si>
    <t>Mylan Park Elementar</t>
  </si>
  <si>
    <t>North Elementary</t>
  </si>
  <si>
    <t>Ridgedale School</t>
  </si>
  <si>
    <t>Skyview Elementary</t>
  </si>
  <si>
    <t>South Middle School</t>
  </si>
  <si>
    <t>Suncrest Elementary</t>
  </si>
  <si>
    <t>Suncrest Middle</t>
  </si>
  <si>
    <t>University High Scho</t>
  </si>
  <si>
    <t>Westwood Middle</t>
  </si>
  <si>
    <t>Monroe Co Bd Of Education</t>
  </si>
  <si>
    <t>James Monroe High Sc</t>
  </si>
  <si>
    <t>Mountainview School</t>
  </si>
  <si>
    <t>Peterstown Elementar</t>
  </si>
  <si>
    <t>Peterstown Middle Sc</t>
  </si>
  <si>
    <t>Morgan Co Bd Of Education</t>
  </si>
  <si>
    <t>Berkeley Springs High</t>
  </si>
  <si>
    <t>Paw Paw Schools</t>
  </si>
  <si>
    <t>Pleasant View Elemen</t>
  </si>
  <si>
    <t>Warm Springs Interme</t>
  </si>
  <si>
    <t>Warm Springs Middle</t>
  </si>
  <si>
    <t>Widmyer Elementary</t>
  </si>
  <si>
    <t>Nicholas Co Bd Of Education</t>
  </si>
  <si>
    <t>Birch River Elementa</t>
  </si>
  <si>
    <t>Cherry River Element</t>
  </si>
  <si>
    <t>Gauley River Elementary</t>
  </si>
  <si>
    <t>Glade Creek Elementa</t>
  </si>
  <si>
    <t>Mt. Lookout Elementa</t>
  </si>
  <si>
    <t>Mt. Nebo Elementary</t>
  </si>
  <si>
    <t>Panther Creek Elemen</t>
  </si>
  <si>
    <t>Richwood High School</t>
  </si>
  <si>
    <t>Richwood Middle Scho</t>
  </si>
  <si>
    <t>Summersville Element</t>
  </si>
  <si>
    <t>Zela Elementary</t>
  </si>
  <si>
    <t>Ohio Co Bd Of Education</t>
  </si>
  <si>
    <t>Bethlehem Elementary</t>
  </si>
  <si>
    <t>Bridge Street Middle</t>
  </si>
  <si>
    <t>Elm Grove Elementary</t>
  </si>
  <si>
    <t>Middle Creek School</t>
  </si>
  <si>
    <t>Ritchie School</t>
  </si>
  <si>
    <t>Steenrod Elementary</t>
  </si>
  <si>
    <t>Triadelphia Middle S</t>
  </si>
  <si>
    <t>Warwood Elementary</t>
  </si>
  <si>
    <t>Warwood Middle School</t>
  </si>
  <si>
    <t>West Liberty Element</t>
  </si>
  <si>
    <t>Wheeling Middle Scho</t>
  </si>
  <si>
    <t>Wheeling Park High S</t>
  </si>
  <si>
    <t>Woodsdale Elementary</t>
  </si>
  <si>
    <t>Pendleton Co Bd Of Education</t>
  </si>
  <si>
    <t>Brandywine Elementar</t>
  </si>
  <si>
    <t>Franklin Elementary</t>
  </si>
  <si>
    <t>North Fork Elementar</t>
  </si>
  <si>
    <t>Pendleton County Mid/High School</t>
  </si>
  <si>
    <t>Pleasants Co Bd Of Education</t>
  </si>
  <si>
    <t>Belmont Elementary School</t>
  </si>
  <si>
    <t>St Marys Elementary</t>
  </si>
  <si>
    <t>St. Marys High School</t>
  </si>
  <si>
    <t>Pocahontas County Board Of Education</t>
  </si>
  <si>
    <t>Green Bank</t>
  </si>
  <si>
    <t>Hillsboro School</t>
  </si>
  <si>
    <t>Marlinton Elementary</t>
  </si>
  <si>
    <t>Marlinton Middle</t>
  </si>
  <si>
    <t>Pocahontas County Hs</t>
  </si>
  <si>
    <t>Preston Co Bd Of Education</t>
  </si>
  <si>
    <t>Aurora School</t>
  </si>
  <si>
    <t>Bruceton School</t>
  </si>
  <si>
    <t>Central Preston Middle School</t>
  </si>
  <si>
    <t>Kingwood Elementary</t>
  </si>
  <si>
    <t>Preston High School</t>
  </si>
  <si>
    <t>Rowlesburg Opportunity Center</t>
  </si>
  <si>
    <t>South Preston</t>
  </si>
  <si>
    <t>Terra Alta/East Pres</t>
  </si>
  <si>
    <t>West Preston School</t>
  </si>
  <si>
    <t>Putnam Co Bd Of Education</t>
  </si>
  <si>
    <t>Buffalo High</t>
  </si>
  <si>
    <t>Confidence Elementar</t>
  </si>
  <si>
    <t>Connor Street Elemen</t>
  </si>
  <si>
    <t>Eastbrook Elementary</t>
  </si>
  <si>
    <t>George Washington El</t>
  </si>
  <si>
    <t>George Washington Middle School</t>
  </si>
  <si>
    <t>Hometown Elementary</t>
  </si>
  <si>
    <t>Hurricane High</t>
  </si>
  <si>
    <t>Hurricane Middle</t>
  </si>
  <si>
    <t>Hurricane Town Eleme</t>
  </si>
  <si>
    <t>Lakeside Elementary</t>
  </si>
  <si>
    <t>Mountain View Elemen</t>
  </si>
  <si>
    <t>Poca Elementary</t>
  </si>
  <si>
    <t>Poca High</t>
  </si>
  <si>
    <t>Poca Middle</t>
  </si>
  <si>
    <t>Rock Branch Elementa</t>
  </si>
  <si>
    <t>Scott Teays Elementa</t>
  </si>
  <si>
    <t>West Teays Elementar</t>
  </si>
  <si>
    <t>Winfield Elementary</t>
  </si>
  <si>
    <t>Winfield High</t>
  </si>
  <si>
    <t>Winfield Middle</t>
  </si>
  <si>
    <t>Raleigh Co Bd Of Education</t>
  </si>
  <si>
    <t>Beckley Elementary</t>
  </si>
  <si>
    <t>Beckley-Stratton Mid</t>
  </si>
  <si>
    <t>Bradley Elementary</t>
  </si>
  <si>
    <t>Clear Fork District</t>
  </si>
  <si>
    <t>Coal City Elementary</t>
  </si>
  <si>
    <t>Cranberry-Prosperity</t>
  </si>
  <si>
    <t>Crescent Elementary</t>
  </si>
  <si>
    <t>Daniels Elementary</t>
  </si>
  <si>
    <t>Fairdale Elementary</t>
  </si>
  <si>
    <t>Ghent Elementary</t>
  </si>
  <si>
    <t>Hollywood Elementary</t>
  </si>
  <si>
    <t>Independence High</t>
  </si>
  <si>
    <t>Independence Middle</t>
  </si>
  <si>
    <t>Liberty High School</t>
  </si>
  <si>
    <t>Mabscott Elementary</t>
  </si>
  <si>
    <t>Marshfork Elementary</t>
  </si>
  <si>
    <t>Maxwell Hill Elem.</t>
  </si>
  <si>
    <t>Park Middle School</t>
  </si>
  <si>
    <t>Ridgeview Elementary School</t>
  </si>
  <si>
    <t>Shady Spring Element</t>
  </si>
  <si>
    <t>Shady Spring High Sc</t>
  </si>
  <si>
    <t>Shady Spring Middle</t>
  </si>
  <si>
    <t>Stanaford Elementary</t>
  </si>
  <si>
    <t>Stratton Elementary</t>
  </si>
  <si>
    <t>Trap Hill Middle Sch</t>
  </si>
  <si>
    <t>Woodrow Wilson High</t>
  </si>
  <si>
    <t>Randolph Co Bd Of Education</t>
  </si>
  <si>
    <t>Beverly Elementary S</t>
  </si>
  <si>
    <t>Coalton Elementary S</t>
  </si>
  <si>
    <t>Elkins High School</t>
  </si>
  <si>
    <t>Elkins Middle School</t>
  </si>
  <si>
    <t>George Ward School</t>
  </si>
  <si>
    <t>Harman School</t>
  </si>
  <si>
    <t>Jennings Randolph El</t>
  </si>
  <si>
    <t>Midland Elementary</t>
  </si>
  <si>
    <t>North Elementary Sch</t>
  </si>
  <si>
    <t>Pickens School</t>
  </si>
  <si>
    <t>Randolph Co. Alterna</t>
  </si>
  <si>
    <t>Third Ward Elementar</t>
  </si>
  <si>
    <t>Tygarts Valley</t>
  </si>
  <si>
    <t>Ritchie Co Bd Of Education</t>
  </si>
  <si>
    <t>Creed Collins Elemen</t>
  </si>
  <si>
    <t>Harrisville Elementa</t>
  </si>
  <si>
    <t>Ritchie County High School</t>
  </si>
  <si>
    <t>Ritchie County Middl</t>
  </si>
  <si>
    <t>Smithville Elementar</t>
  </si>
  <si>
    <t>Roane Co Bd Of Education</t>
  </si>
  <si>
    <t>Geary Elem/Middle</t>
  </si>
  <si>
    <t>Roane County High</t>
  </si>
  <si>
    <t>Spencer Elementary</t>
  </si>
  <si>
    <t>Spencer Middle Schoo</t>
  </si>
  <si>
    <t>Walton Elementary/Mi</t>
  </si>
  <si>
    <t>Summers Co Bd Of Education</t>
  </si>
  <si>
    <t>Hinton Area Elementa</t>
  </si>
  <si>
    <t>Jumping Branch Eleme</t>
  </si>
  <si>
    <t>Summers County Comprehensive High School</t>
  </si>
  <si>
    <t>Talcott Elementary</t>
  </si>
  <si>
    <t>Taylor Co Bd Of Education</t>
  </si>
  <si>
    <t>Anna Jarvis Elementa</t>
  </si>
  <si>
    <t>Flemington Elementar</t>
  </si>
  <si>
    <t>Grafton High School</t>
  </si>
  <si>
    <t>Taylor County Middle</t>
  </si>
  <si>
    <t>West Taylor Elementa</t>
  </si>
  <si>
    <t>Tucker Co Bd Of Education</t>
  </si>
  <si>
    <t>Davis Thomas Middle</t>
  </si>
  <si>
    <t>Tucker County High S</t>
  </si>
  <si>
    <t>Tucker Valley El Mid</t>
  </si>
  <si>
    <t>Tyler Co Bd Of Education</t>
  </si>
  <si>
    <t>Arthur I. Boreman El</t>
  </si>
  <si>
    <t>Sistersville Element</t>
  </si>
  <si>
    <t>Tyler Consolidated H</t>
  </si>
  <si>
    <t>Tyler Consolidated Middle School</t>
  </si>
  <si>
    <t>Upshur County Board Of Education</t>
  </si>
  <si>
    <t>B-U Middle School</t>
  </si>
  <si>
    <t>Buckhannon Academy E</t>
  </si>
  <si>
    <t>French Creek Element</t>
  </si>
  <si>
    <t>Hodgesville Elementa</t>
  </si>
  <si>
    <t>Rock Cave Elementary</t>
  </si>
  <si>
    <t>Tennerton Elementary</t>
  </si>
  <si>
    <t>Union Elementary Sch</t>
  </si>
  <si>
    <t>Washington District</t>
  </si>
  <si>
    <t>Wayne Co Bd Of Education</t>
  </si>
  <si>
    <t>Buffalo Middle Schoo</t>
  </si>
  <si>
    <t>Ceredo-Kenova Elementary</t>
  </si>
  <si>
    <t>Ceredo-Kenova Middle</t>
  </si>
  <si>
    <t>Crum Pre K-8</t>
  </si>
  <si>
    <t>Dunlow Elementary</t>
  </si>
  <si>
    <t>East  Lynn  Elementa</t>
  </si>
  <si>
    <t>Fort Gay Pre K-8</t>
  </si>
  <si>
    <t>Genoa Elementary</t>
  </si>
  <si>
    <t>Kellogg Elementary</t>
  </si>
  <si>
    <t>Lavalette Elementary</t>
  </si>
  <si>
    <t>Prichard Elementary</t>
  </si>
  <si>
    <t>Spring Valley High S</t>
  </si>
  <si>
    <t>Tolsia</t>
  </si>
  <si>
    <t>Vinson Middle School</t>
  </si>
  <si>
    <t>Wayne Elementary</t>
  </si>
  <si>
    <t>Wayne High School</t>
  </si>
  <si>
    <t>Wayne Middle School</t>
  </si>
  <si>
    <t>Webster Co Bd Of Education</t>
  </si>
  <si>
    <t>Glade Elementary</t>
  </si>
  <si>
    <t>Hacker Valley Grade</t>
  </si>
  <si>
    <t>Webster Co. High Sch</t>
  </si>
  <si>
    <t>Webster Springs Elem</t>
  </si>
  <si>
    <t>Wetzel Co Bd Of Education</t>
  </si>
  <si>
    <t>Hundred Heritage School</t>
  </si>
  <si>
    <t>Magnolia High School</t>
  </si>
  <si>
    <t>New Martinsville Sch</t>
  </si>
  <si>
    <t>Paden City Elementar</t>
  </si>
  <si>
    <t>Short Line School</t>
  </si>
  <si>
    <t>Valley High School</t>
  </si>
  <si>
    <t>Wetzel County Technical Education Center</t>
  </si>
  <si>
    <t>Wirt Co Bd Of Education</t>
  </si>
  <si>
    <t>Wirt Co Primary Cent</t>
  </si>
  <si>
    <t>Wirt County High Sch</t>
  </si>
  <si>
    <t>Wirt County Middle S</t>
  </si>
  <si>
    <t>Wood Co Bd Of Education</t>
  </si>
  <si>
    <t>Blennerhassett Eleme</t>
  </si>
  <si>
    <t>Blennerhassett Middle</t>
  </si>
  <si>
    <t>Criss Elementary</t>
  </si>
  <si>
    <t>Edison Middle School</t>
  </si>
  <si>
    <t>Emerson Elementary S</t>
  </si>
  <si>
    <t>Gihon Elementary</t>
  </si>
  <si>
    <t>Greenmont Elementary</t>
  </si>
  <si>
    <t>Hamilton Middle Scho</t>
  </si>
  <si>
    <t>Jackson Middle Schoo</t>
  </si>
  <si>
    <t>Jefferson Elementary</t>
  </si>
  <si>
    <t>Kanawha Elementary</t>
  </si>
  <si>
    <t>Lubeck Elementary</t>
  </si>
  <si>
    <t>Martin Elementary</t>
  </si>
  <si>
    <t>Mineral Wells Elemen</t>
  </si>
  <si>
    <t>Neale Elementary</t>
  </si>
  <si>
    <t>Parkersburg High Sch</t>
  </si>
  <si>
    <t>Parkersburg South Hi</t>
  </si>
  <si>
    <t>Vienna Elementary</t>
  </si>
  <si>
    <t>Williamstown Element</t>
  </si>
  <si>
    <t>Williamstown High Sc</t>
  </si>
  <si>
    <t>Wyoming Co Bd Of Education</t>
  </si>
  <si>
    <t>Baileysville Elem And Middle</t>
  </si>
  <si>
    <t>Berlin Mckinney Grad</t>
  </si>
  <si>
    <t>Glen Fork Elem And Middle</t>
  </si>
  <si>
    <t>Herndon Cons Elem And Middle</t>
  </si>
  <si>
    <t>Huff Cons Elem And Middle</t>
  </si>
  <si>
    <t>Mullens Elementary S</t>
  </si>
  <si>
    <t>Mullens Middle Schoo</t>
  </si>
  <si>
    <t>Oceana Middle School</t>
  </si>
  <si>
    <t>Pineville Elementary</t>
  </si>
  <si>
    <t>Pineville Middle Sch</t>
  </si>
  <si>
    <t>Road Branch Elem And Middle</t>
  </si>
  <si>
    <t>Westside High School</t>
  </si>
  <si>
    <t>Wyoming East High</t>
  </si>
  <si>
    <t>CEP School</t>
  </si>
  <si>
    <t>Yes</t>
  </si>
  <si>
    <t>No</t>
  </si>
  <si>
    <t>Clarksburg Cllassical Academy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</si>
</sst>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10" fontId="5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0" fontId="6" fillId="0" borderId="0" xfId="1" applyNumberFormat="1" applyFont="1" applyFill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0" fontId="5" fillId="0" borderId="2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10" fontId="5" fillId="0" borderId="4" xfId="1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0" fontId="6" fillId="0" borderId="3" xfId="1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0" fontId="1" fillId="0" borderId="3" xfId="1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0" fontId="5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view="pageLayout" zoomScale="140" zoomScaleNormal="100" zoomScalePageLayoutView="140" workbookViewId="0">
      <selection activeCell="D55" sqref="D55"/>
    </sheetView>
  </sheetViews>
  <sheetFormatPr baseColWidth="10" defaultColWidth="9.1640625" defaultRowHeight="12.75" customHeight="1" x14ac:dyDescent="0.2"/>
  <cols>
    <col min="1" max="1" width="16.6640625" style="2" customWidth="1"/>
    <col min="2" max="2" width="11.5" style="2" bestFit="1" customWidth="1"/>
    <col min="3" max="3" width="12.5" style="2" customWidth="1"/>
    <col min="4" max="4" width="16.5" style="2" customWidth="1"/>
    <col min="5" max="5" width="12.5" style="2" customWidth="1"/>
    <col min="6" max="6" width="11.5" style="2" customWidth="1"/>
    <col min="7" max="256" width="20.5" style="2" customWidth="1"/>
    <col min="257" max="16384" width="9.1640625" style="2"/>
  </cols>
  <sheetData>
    <row r="1" spans="1:6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2.75" customHeight="1" x14ac:dyDescent="0.2">
      <c r="A2" s="2" t="s">
        <v>6</v>
      </c>
      <c r="B2" s="3">
        <v>2013</v>
      </c>
      <c r="C2" s="3">
        <v>1798.4</v>
      </c>
      <c r="D2" s="3">
        <v>0</v>
      </c>
      <c r="E2" s="3">
        <v>1798.4</v>
      </c>
      <c r="F2" s="4">
        <v>0.89339294585196227</v>
      </c>
    </row>
    <row r="3" spans="1:6" ht="12.75" customHeight="1" x14ac:dyDescent="0.2">
      <c r="A3" s="2" t="s">
        <v>7</v>
      </c>
      <c r="B3" s="3">
        <v>20015</v>
      </c>
      <c r="C3" s="3">
        <v>14438.4</v>
      </c>
      <c r="D3" s="3">
        <v>0</v>
      </c>
      <c r="E3" s="3">
        <v>14438.4</v>
      </c>
      <c r="F3" s="4">
        <v>0.72137896577566818</v>
      </c>
    </row>
    <row r="4" spans="1:6" ht="12.75" customHeight="1" x14ac:dyDescent="0.2">
      <c r="A4" s="2" t="s">
        <v>8</v>
      </c>
      <c r="B4" s="3">
        <v>3080</v>
      </c>
      <c r="C4" s="3">
        <v>3118.4</v>
      </c>
      <c r="D4" s="3">
        <v>0</v>
      </c>
      <c r="E4" s="3">
        <v>3118.4</v>
      </c>
      <c r="F4" s="4">
        <v>1.0124675324675325</v>
      </c>
    </row>
    <row r="5" spans="1:6" ht="12.75" customHeight="1" x14ac:dyDescent="0.2">
      <c r="A5" s="2" t="s">
        <v>9</v>
      </c>
      <c r="B5" s="3">
        <v>1644</v>
      </c>
      <c r="C5" s="3">
        <v>1611.2000000000003</v>
      </c>
      <c r="D5" s="3">
        <v>0</v>
      </c>
      <c r="E5" s="3">
        <v>1611.2000000000003</v>
      </c>
      <c r="F5" s="4">
        <v>0.98004866180048678</v>
      </c>
    </row>
    <row r="6" spans="1:6" ht="12.75" customHeight="1" x14ac:dyDescent="0.2">
      <c r="A6" s="2" t="s">
        <v>10</v>
      </c>
      <c r="B6" s="3">
        <v>2325</v>
      </c>
      <c r="C6" s="3">
        <v>1972.8000000000002</v>
      </c>
      <c r="D6" s="3">
        <v>0</v>
      </c>
      <c r="E6" s="3">
        <v>1972.8000000000002</v>
      </c>
      <c r="F6" s="4">
        <v>0.84851612903225815</v>
      </c>
    </row>
    <row r="7" spans="1:6" ht="12.75" customHeight="1" x14ac:dyDescent="0.2">
      <c r="A7" s="2" t="s">
        <v>11</v>
      </c>
      <c r="B7" s="3">
        <v>11338</v>
      </c>
      <c r="C7" s="3">
        <v>10003.200000000003</v>
      </c>
      <c r="D7" s="3">
        <v>0</v>
      </c>
      <c r="E7" s="3">
        <v>10003.200000000003</v>
      </c>
      <c r="F7" s="4">
        <v>0.88227200564473474</v>
      </c>
    </row>
    <row r="8" spans="1:6" ht="12.75" customHeight="1" x14ac:dyDescent="0.2">
      <c r="A8" s="2" t="s">
        <v>12</v>
      </c>
      <c r="B8" s="3">
        <v>770</v>
      </c>
      <c r="C8" s="3">
        <v>646.40000000000009</v>
      </c>
      <c r="D8" s="3">
        <v>0</v>
      </c>
      <c r="E8" s="3">
        <v>646.40000000000009</v>
      </c>
      <c r="F8" s="4">
        <v>0.8394805194805196</v>
      </c>
    </row>
    <row r="9" spans="1:6" ht="18.75" customHeight="1" x14ac:dyDescent="0.2">
      <c r="A9" s="9" t="s">
        <v>736</v>
      </c>
      <c r="B9" s="3">
        <v>60</v>
      </c>
      <c r="C9" s="3">
        <v>60</v>
      </c>
      <c r="D9" s="3">
        <v>0</v>
      </c>
      <c r="E9" s="3">
        <v>44</v>
      </c>
      <c r="F9" s="4">
        <v>1</v>
      </c>
    </row>
    <row r="10" spans="1:6" ht="12.75" customHeight="1" x14ac:dyDescent="0.2">
      <c r="A10" s="2" t="s">
        <v>13</v>
      </c>
      <c r="B10" s="3">
        <v>1432</v>
      </c>
      <c r="C10" s="3">
        <v>1566.4</v>
      </c>
      <c r="D10" s="3">
        <v>0</v>
      </c>
      <c r="E10" s="3">
        <v>1566.4</v>
      </c>
      <c r="F10" s="4">
        <v>1.0938547486033521</v>
      </c>
    </row>
    <row r="11" spans="1:6" ht="12.75" customHeight="1" x14ac:dyDescent="0.2">
      <c r="A11" s="2" t="s">
        <v>14</v>
      </c>
      <c r="B11" s="3">
        <v>1142</v>
      </c>
      <c r="C11" s="3">
        <v>923.2</v>
      </c>
      <c r="D11" s="3">
        <v>0</v>
      </c>
      <c r="E11" s="3">
        <v>923.2</v>
      </c>
      <c r="F11" s="4">
        <v>0.80840630472854647</v>
      </c>
    </row>
    <row r="12" spans="1:6" ht="19.5" customHeight="1" x14ac:dyDescent="0.2">
      <c r="A12" s="9" t="s">
        <v>180</v>
      </c>
      <c r="B12" s="3">
        <v>344</v>
      </c>
      <c r="C12" s="3">
        <v>119</v>
      </c>
      <c r="D12" s="3">
        <v>19</v>
      </c>
      <c r="E12" s="3">
        <v>138</v>
      </c>
      <c r="F12" s="4">
        <v>0.40116279069767441</v>
      </c>
    </row>
    <row r="13" spans="1:6" ht="12.75" customHeight="1" x14ac:dyDescent="0.2">
      <c r="A13" s="2" t="s">
        <v>15</v>
      </c>
      <c r="B13" s="3">
        <v>5385</v>
      </c>
      <c r="C13" s="3">
        <v>5096</v>
      </c>
      <c r="D13" s="3">
        <v>0</v>
      </c>
      <c r="E13" s="3">
        <v>5096</v>
      </c>
      <c r="F13" s="4">
        <v>0.94633240482822656</v>
      </c>
    </row>
    <row r="14" spans="1:6" ht="12.75" customHeight="1" x14ac:dyDescent="0.2">
      <c r="A14" s="2" t="s">
        <v>16</v>
      </c>
      <c r="B14" s="3">
        <v>761</v>
      </c>
      <c r="C14" s="3">
        <v>641.6</v>
      </c>
      <c r="D14" s="3">
        <v>0</v>
      </c>
      <c r="E14" s="3">
        <v>641.6</v>
      </c>
      <c r="F14" s="4">
        <v>0.84310118265440215</v>
      </c>
    </row>
    <row r="15" spans="1:6" ht="12.75" customHeight="1" x14ac:dyDescent="0.2">
      <c r="A15" s="2" t="s">
        <v>17</v>
      </c>
      <c r="B15" s="3">
        <v>1618</v>
      </c>
      <c r="C15" s="3">
        <v>1387.2</v>
      </c>
      <c r="D15" s="3">
        <v>0</v>
      </c>
      <c r="E15" s="3">
        <v>1387.2</v>
      </c>
      <c r="F15" s="4">
        <v>0.85735475896168112</v>
      </c>
    </row>
    <row r="16" spans="1:6" ht="12.75" customHeight="1" x14ac:dyDescent="0.2">
      <c r="A16" s="2" t="s">
        <v>18</v>
      </c>
      <c r="B16" s="3">
        <v>4498</v>
      </c>
      <c r="C16" s="3">
        <v>4192</v>
      </c>
      <c r="D16" s="3">
        <v>0</v>
      </c>
      <c r="E16" s="3">
        <v>4192</v>
      </c>
      <c r="F16" s="4">
        <v>0.93196976433970657</v>
      </c>
    </row>
    <row r="17" spans="1:6" ht="12.75" customHeight="1" x14ac:dyDescent="0.2">
      <c r="A17" s="2" t="s">
        <v>19</v>
      </c>
      <c r="B17" s="3">
        <v>2694</v>
      </c>
      <c r="C17" s="3">
        <v>2324.8000000000002</v>
      </c>
      <c r="D17" s="3">
        <v>0</v>
      </c>
      <c r="E17" s="3">
        <v>2324.8000000000002</v>
      </c>
      <c r="F17" s="4">
        <v>0.86295471417965852</v>
      </c>
    </row>
    <row r="18" spans="1:6" ht="12.75" customHeight="1" x14ac:dyDescent="0.2">
      <c r="A18" s="2" t="s">
        <v>20</v>
      </c>
      <c r="B18" s="3">
        <v>3401</v>
      </c>
      <c r="C18" s="3">
        <v>2507.1999999999998</v>
      </c>
      <c r="D18" s="3">
        <v>0</v>
      </c>
      <c r="E18" s="3">
        <v>2507.1999999999998</v>
      </c>
      <c r="F18" s="4">
        <v>0.73719494266392227</v>
      </c>
    </row>
    <row r="19" spans="1:6" ht="12.75" customHeight="1" x14ac:dyDescent="0.2">
      <c r="A19" s="2" t="s">
        <v>21</v>
      </c>
      <c r="B19" s="3">
        <v>2193</v>
      </c>
      <c r="C19" s="3">
        <v>1691.2</v>
      </c>
      <c r="D19" s="3">
        <v>0</v>
      </c>
      <c r="E19" s="3">
        <v>1691.2</v>
      </c>
      <c r="F19" s="4">
        <v>0.77118103055175558</v>
      </c>
    </row>
    <row r="20" spans="1:6" ht="12.75" customHeight="1" x14ac:dyDescent="0.2">
      <c r="A20" s="2" t="s">
        <v>22</v>
      </c>
      <c r="B20" s="3">
        <v>9698</v>
      </c>
      <c r="C20" s="3">
        <v>7896.0000000000009</v>
      </c>
      <c r="D20" s="3">
        <v>0</v>
      </c>
      <c r="E20" s="3">
        <v>7896.0000000000009</v>
      </c>
      <c r="F20" s="4">
        <v>0.81418849247267489</v>
      </c>
    </row>
    <row r="21" spans="1:6" ht="12.75" customHeight="1" x14ac:dyDescent="0.2">
      <c r="A21" s="2" t="s">
        <v>23</v>
      </c>
      <c r="B21" s="3">
        <v>4021</v>
      </c>
      <c r="C21" s="3">
        <v>3353.6000000000004</v>
      </c>
      <c r="D21" s="3">
        <v>0</v>
      </c>
      <c r="E21" s="3">
        <v>3353.6000000000004</v>
      </c>
      <c r="F21" s="4">
        <v>0.83402138771449896</v>
      </c>
    </row>
    <row r="22" spans="1:6" ht="12.75" customHeight="1" x14ac:dyDescent="0.2">
      <c r="A22" s="2" t="s">
        <v>24</v>
      </c>
      <c r="B22" s="3">
        <v>8406</v>
      </c>
      <c r="C22" s="3">
        <v>5216</v>
      </c>
      <c r="D22" s="3">
        <v>0</v>
      </c>
      <c r="E22" s="3">
        <v>5216</v>
      </c>
      <c r="F22" s="4">
        <v>0.62050916012372115</v>
      </c>
    </row>
    <row r="23" spans="1:6" ht="12.75" customHeight="1" x14ac:dyDescent="0.2">
      <c r="A23" s="2" t="s">
        <v>25</v>
      </c>
      <c r="B23" s="3">
        <v>22478</v>
      </c>
      <c r="C23" s="3">
        <v>19705.600000000009</v>
      </c>
      <c r="D23" s="3">
        <v>0</v>
      </c>
      <c r="E23" s="3">
        <v>19705.600000000009</v>
      </c>
      <c r="F23" s="4">
        <v>0.87666162469970677</v>
      </c>
    </row>
    <row r="24" spans="1:6" ht="12.75" customHeight="1" x14ac:dyDescent="0.2">
      <c r="A24" s="2" t="s">
        <v>26</v>
      </c>
      <c r="B24" s="3">
        <v>2433</v>
      </c>
      <c r="C24" s="3">
        <v>2454.4</v>
      </c>
      <c r="D24" s="3">
        <v>0</v>
      </c>
      <c r="E24" s="3">
        <v>2454.4</v>
      </c>
      <c r="F24" s="4">
        <v>1.0087957254418414</v>
      </c>
    </row>
    <row r="25" spans="1:6" ht="12.75" customHeight="1" x14ac:dyDescent="0.2">
      <c r="A25" s="2" t="s">
        <v>27</v>
      </c>
      <c r="B25" s="3">
        <v>2669</v>
      </c>
      <c r="C25" s="3">
        <v>2764.8</v>
      </c>
      <c r="D25" s="3">
        <v>0</v>
      </c>
      <c r="E25" s="3">
        <v>2764.8</v>
      </c>
      <c r="F25" s="4">
        <v>1.0358935931060322</v>
      </c>
    </row>
    <row r="26" spans="1:6" ht="12.75" customHeight="1" x14ac:dyDescent="0.2">
      <c r="A26" s="2" t="s">
        <v>28</v>
      </c>
      <c r="B26" s="3">
        <v>4599</v>
      </c>
      <c r="C26" s="3">
        <v>4743.9999999999991</v>
      </c>
      <c r="D26" s="3">
        <v>0</v>
      </c>
      <c r="E26" s="3">
        <v>4743.9999999999991</v>
      </c>
      <c r="F26" s="4">
        <v>1.0315285931724285</v>
      </c>
    </row>
    <row r="27" spans="1:6" ht="12.75" customHeight="1" x14ac:dyDescent="0.2">
      <c r="A27" s="2" t="s">
        <v>29</v>
      </c>
      <c r="B27" s="3">
        <v>7162</v>
      </c>
      <c r="C27" s="3">
        <v>5697.6</v>
      </c>
      <c r="D27" s="3">
        <v>0</v>
      </c>
      <c r="E27" s="3">
        <v>5697.6</v>
      </c>
      <c r="F27" s="4">
        <v>0.79553197430885236</v>
      </c>
    </row>
    <row r="28" spans="1:6" ht="12.75" customHeight="1" x14ac:dyDescent="0.2">
      <c r="A28" s="2" t="s">
        <v>30</v>
      </c>
      <c r="B28" s="3">
        <v>4164</v>
      </c>
      <c r="C28" s="3">
        <v>3470.400000000001</v>
      </c>
      <c r="D28" s="3">
        <v>0</v>
      </c>
      <c r="E28" s="3">
        <v>3470.400000000001</v>
      </c>
      <c r="F28" s="4">
        <v>0.8334293948126803</v>
      </c>
    </row>
    <row r="29" spans="1:6" ht="12.75" customHeight="1" x14ac:dyDescent="0.2">
      <c r="A29" s="2" t="s">
        <v>31</v>
      </c>
      <c r="B29" s="3">
        <v>3626</v>
      </c>
      <c r="C29" s="3">
        <v>3358.4000000000005</v>
      </c>
      <c r="D29" s="3">
        <v>0</v>
      </c>
      <c r="E29" s="3">
        <v>3358.4000000000005</v>
      </c>
      <c r="F29" s="4">
        <v>0.92619966905681206</v>
      </c>
    </row>
    <row r="30" spans="1:6" ht="12.75" customHeight="1" x14ac:dyDescent="0.2">
      <c r="A30" s="2" t="s">
        <v>32</v>
      </c>
      <c r="B30" s="3">
        <v>2373</v>
      </c>
      <c r="C30" s="3">
        <v>2736</v>
      </c>
      <c r="D30" s="3">
        <v>0</v>
      </c>
      <c r="E30" s="3">
        <v>2736</v>
      </c>
      <c r="F30" s="4">
        <v>1.1529709228824274</v>
      </c>
    </row>
    <row r="31" spans="1:6" ht="12.75" customHeight="1" x14ac:dyDescent="0.2">
      <c r="A31" s="2" t="s">
        <v>33</v>
      </c>
      <c r="B31" s="3">
        <v>8223</v>
      </c>
      <c r="C31" s="3">
        <v>7459.1999999999989</v>
      </c>
      <c r="D31" s="3">
        <v>0</v>
      </c>
      <c r="E31" s="3">
        <v>7459.1999999999989</v>
      </c>
      <c r="F31" s="4">
        <v>0.90711419190076603</v>
      </c>
    </row>
    <row r="32" spans="1:6" ht="12.75" customHeight="1" x14ac:dyDescent="0.2">
      <c r="A32" s="2" t="s">
        <v>34</v>
      </c>
      <c r="B32" s="3">
        <v>3944</v>
      </c>
      <c r="C32" s="3">
        <v>2964.8</v>
      </c>
      <c r="D32" s="3">
        <v>0</v>
      </c>
      <c r="E32" s="3">
        <v>2964.8</v>
      </c>
      <c r="F32" s="4">
        <v>0.75172413793103454</v>
      </c>
    </row>
    <row r="33" spans="1:6" ht="12.75" customHeight="1" x14ac:dyDescent="0.2">
      <c r="A33" s="2" t="s">
        <v>35</v>
      </c>
      <c r="B33" s="3">
        <v>3441</v>
      </c>
      <c r="C33" s="3">
        <v>3737.6000000000004</v>
      </c>
      <c r="D33" s="3">
        <v>0</v>
      </c>
      <c r="E33" s="3">
        <v>3737.6000000000004</v>
      </c>
      <c r="F33" s="4">
        <v>1.0861958732926476</v>
      </c>
    </row>
    <row r="34" spans="1:6" ht="12.75" customHeight="1" x14ac:dyDescent="0.2">
      <c r="A34" s="2" t="s">
        <v>36</v>
      </c>
      <c r="B34" s="3">
        <v>11257</v>
      </c>
      <c r="C34" s="3">
        <v>6380.8</v>
      </c>
      <c r="D34" s="3">
        <v>0</v>
      </c>
      <c r="E34" s="3">
        <v>6380.8</v>
      </c>
      <c r="F34" s="4">
        <v>0.5668295282935063</v>
      </c>
    </row>
    <row r="35" spans="1:6" ht="12.75" customHeight="1" x14ac:dyDescent="0.2">
      <c r="A35" s="2" t="s">
        <v>37</v>
      </c>
      <c r="B35" s="3">
        <v>1596</v>
      </c>
      <c r="C35" s="3">
        <v>1398.4</v>
      </c>
      <c r="D35" s="3">
        <v>0</v>
      </c>
      <c r="E35" s="3">
        <v>1398.4</v>
      </c>
      <c r="F35" s="4">
        <v>0.8761904761904763</v>
      </c>
    </row>
    <row r="36" spans="1:6" ht="12.75" customHeight="1" x14ac:dyDescent="0.2">
      <c r="A36" s="2" t="s">
        <v>38</v>
      </c>
      <c r="B36" s="3">
        <v>2183</v>
      </c>
      <c r="C36" s="3">
        <v>1841.6000000000004</v>
      </c>
      <c r="D36" s="3">
        <v>0</v>
      </c>
      <c r="E36" s="3">
        <v>1841.6000000000004</v>
      </c>
      <c r="F36" s="4">
        <v>0.84360971140632179</v>
      </c>
    </row>
    <row r="37" spans="1:6" ht="12.75" customHeight="1" x14ac:dyDescent="0.2">
      <c r="A37" s="2" t="s">
        <v>39</v>
      </c>
      <c r="B37" s="3">
        <v>3382</v>
      </c>
      <c r="C37" s="3">
        <v>3278.4</v>
      </c>
      <c r="D37" s="3">
        <v>0</v>
      </c>
      <c r="E37" s="3">
        <v>3278.4</v>
      </c>
      <c r="F37" s="4">
        <v>0.96936723832052041</v>
      </c>
    </row>
    <row r="38" spans="1:6" ht="12.75" customHeight="1" x14ac:dyDescent="0.2">
      <c r="A38" s="2" t="s">
        <v>40</v>
      </c>
      <c r="B38" s="3">
        <v>4872</v>
      </c>
      <c r="C38" s="3">
        <v>4134.4000000000005</v>
      </c>
      <c r="D38" s="3">
        <v>0</v>
      </c>
      <c r="E38" s="3">
        <v>4134.4000000000005</v>
      </c>
      <c r="F38" s="4">
        <v>0.84860426929392463</v>
      </c>
    </row>
    <row r="39" spans="1:6" ht="12.75" customHeight="1" x14ac:dyDescent="0.2">
      <c r="A39" s="2" t="s">
        <v>41</v>
      </c>
      <c r="B39" s="2">
        <v>875</v>
      </c>
      <c r="C39" s="3">
        <v>678.40000000000009</v>
      </c>
      <c r="D39" s="3">
        <v>0</v>
      </c>
      <c r="E39" s="3">
        <v>678.40000000000009</v>
      </c>
      <c r="F39" s="4">
        <v>0.77531428571428584</v>
      </c>
    </row>
    <row r="40" spans="1:6" ht="12.75" customHeight="1" x14ac:dyDescent="0.2">
      <c r="A40" s="2" t="s">
        <v>42</v>
      </c>
      <c r="B40" s="3">
        <v>1049</v>
      </c>
      <c r="C40" s="3">
        <v>908.80000000000007</v>
      </c>
      <c r="D40" s="3">
        <v>0</v>
      </c>
      <c r="E40" s="3">
        <v>908.80000000000007</v>
      </c>
      <c r="F40" s="4">
        <v>0.86634890371782658</v>
      </c>
    </row>
    <row r="41" spans="1:6" ht="12.75" customHeight="1" x14ac:dyDescent="0.2">
      <c r="A41" s="2" t="s">
        <v>43</v>
      </c>
      <c r="B41" s="3">
        <v>910</v>
      </c>
      <c r="C41" s="3">
        <v>822.40000000000009</v>
      </c>
      <c r="D41" s="3">
        <v>0</v>
      </c>
      <c r="E41" s="3">
        <v>822.40000000000009</v>
      </c>
      <c r="F41" s="4">
        <v>0.90373626373626381</v>
      </c>
    </row>
    <row r="42" spans="1:6" ht="12.75" customHeight="1" x14ac:dyDescent="0.2">
      <c r="A42" s="2" t="s">
        <v>44</v>
      </c>
      <c r="B42" s="3">
        <v>3872</v>
      </c>
      <c r="C42" s="3">
        <v>3164.7999999999993</v>
      </c>
      <c r="D42" s="3">
        <v>0</v>
      </c>
      <c r="E42" s="3">
        <v>3164.7999999999993</v>
      </c>
      <c r="F42" s="4">
        <v>0.8173553719008263</v>
      </c>
    </row>
    <row r="43" spans="1:6" ht="12.75" customHeight="1" x14ac:dyDescent="0.2">
      <c r="A43" s="2" t="s">
        <v>45</v>
      </c>
      <c r="B43" s="3">
        <v>8576</v>
      </c>
      <c r="C43" s="3">
        <v>4926.6000000000004</v>
      </c>
      <c r="D43" s="3">
        <v>163</v>
      </c>
      <c r="E43" s="3">
        <v>5089.6000000000004</v>
      </c>
      <c r="F43" s="4">
        <v>0.59347014925373143</v>
      </c>
    </row>
    <row r="44" spans="1:6" ht="12.75" customHeight="1" x14ac:dyDescent="0.2">
      <c r="A44" s="2" t="s">
        <v>46</v>
      </c>
      <c r="B44" s="3">
        <v>10494</v>
      </c>
      <c r="C44" s="3">
        <v>9793.6</v>
      </c>
      <c r="D44" s="3">
        <v>0</v>
      </c>
      <c r="E44" s="3">
        <v>9793.6</v>
      </c>
      <c r="F44" s="4">
        <v>0.93325709929483514</v>
      </c>
    </row>
    <row r="45" spans="1:6" ht="12.75" customHeight="1" x14ac:dyDescent="0.2">
      <c r="A45" s="2" t="s">
        <v>47</v>
      </c>
      <c r="B45" s="3">
        <v>3494</v>
      </c>
      <c r="C45" s="3">
        <v>3192</v>
      </c>
      <c r="D45" s="3">
        <v>0</v>
      </c>
      <c r="E45" s="3">
        <v>3192</v>
      </c>
      <c r="F45" s="4">
        <v>0.91356611333714943</v>
      </c>
    </row>
    <row r="46" spans="1:6" ht="12.75" customHeight="1" x14ac:dyDescent="0.2">
      <c r="A46" s="2" t="s">
        <v>48</v>
      </c>
      <c r="B46" s="3">
        <v>1225</v>
      </c>
      <c r="C46" s="3">
        <v>1113.5999999999999</v>
      </c>
      <c r="D46" s="2">
        <v>0</v>
      </c>
      <c r="E46" s="3">
        <v>1113.5999999999999</v>
      </c>
      <c r="F46" s="8">
        <v>0.90906122448979587</v>
      </c>
    </row>
    <row r="47" spans="1:6" ht="12.75" customHeight="1" x14ac:dyDescent="0.2">
      <c r="A47" s="2" t="s">
        <v>49</v>
      </c>
      <c r="B47" s="3">
        <v>1675</v>
      </c>
      <c r="C47" s="3">
        <v>1550.4</v>
      </c>
      <c r="D47" s="3">
        <v>0</v>
      </c>
      <c r="E47" s="3">
        <v>1550.4</v>
      </c>
      <c r="F47" s="4">
        <v>0.92561194029850746</v>
      </c>
    </row>
    <row r="48" spans="1:6" ht="12.75" customHeight="1" x14ac:dyDescent="0.2">
      <c r="A48" s="2" t="s">
        <v>50</v>
      </c>
      <c r="B48" s="3">
        <v>1188</v>
      </c>
      <c r="C48" s="3">
        <v>1320</v>
      </c>
      <c r="D48" s="3">
        <v>0</v>
      </c>
      <c r="E48" s="3">
        <v>1320</v>
      </c>
      <c r="F48" s="4">
        <v>1.1111111111111112</v>
      </c>
    </row>
    <row r="49" spans="1:6" ht="12.75" customHeight="1" x14ac:dyDescent="0.2">
      <c r="A49" s="2" t="s">
        <v>51</v>
      </c>
      <c r="B49" s="3">
        <v>2211</v>
      </c>
      <c r="C49" s="3">
        <v>1636.8</v>
      </c>
      <c r="D49" s="3">
        <v>0</v>
      </c>
      <c r="E49" s="3">
        <v>1636.8</v>
      </c>
      <c r="F49" s="4">
        <v>0.74029850746268655</v>
      </c>
    </row>
    <row r="50" spans="1:6" ht="12.75" customHeight="1" x14ac:dyDescent="0.2">
      <c r="A50" s="2" t="s">
        <v>52</v>
      </c>
      <c r="B50" s="3">
        <v>934</v>
      </c>
      <c r="C50" s="3">
        <v>752</v>
      </c>
      <c r="D50" s="3">
        <v>0</v>
      </c>
      <c r="E50" s="3">
        <v>752</v>
      </c>
      <c r="F50" s="4">
        <v>0.80513918629550318</v>
      </c>
    </row>
    <row r="51" spans="1:6" ht="12.75" customHeight="1" x14ac:dyDescent="0.2">
      <c r="A51" s="2" t="s">
        <v>53</v>
      </c>
      <c r="B51" s="3">
        <v>1203</v>
      </c>
      <c r="C51" s="3">
        <v>1052.8</v>
      </c>
      <c r="D51" s="3">
        <v>0</v>
      </c>
      <c r="E51" s="3">
        <v>1052.8</v>
      </c>
      <c r="F51" s="4">
        <v>0.87514546965918538</v>
      </c>
    </row>
    <row r="52" spans="1:6" ht="12.75" customHeight="1" x14ac:dyDescent="0.2">
      <c r="A52" s="2" t="s">
        <v>54</v>
      </c>
      <c r="B52" s="3">
        <v>3592</v>
      </c>
      <c r="C52" s="3">
        <v>3339.2000000000003</v>
      </c>
      <c r="D52" s="3">
        <v>0</v>
      </c>
      <c r="E52" s="3">
        <v>3339.2000000000003</v>
      </c>
      <c r="F52" s="4">
        <v>0.92962138084632528</v>
      </c>
    </row>
    <row r="53" spans="1:6" ht="12.75" customHeight="1" x14ac:dyDescent="0.2">
      <c r="A53" s="2" t="s">
        <v>55</v>
      </c>
      <c r="B53" s="3">
        <v>6102</v>
      </c>
      <c r="C53" s="3">
        <v>5704.0000000000009</v>
      </c>
      <c r="D53" s="3">
        <v>0</v>
      </c>
      <c r="E53" s="3">
        <v>5704.0000000000009</v>
      </c>
      <c r="F53" s="4">
        <v>0.93477548344804995</v>
      </c>
    </row>
    <row r="54" spans="1:6" ht="12.75" customHeight="1" x14ac:dyDescent="0.2">
      <c r="A54" s="2" t="s">
        <v>56</v>
      </c>
      <c r="B54" s="3">
        <v>1079</v>
      </c>
      <c r="C54" s="3">
        <v>1177.5999999999999</v>
      </c>
      <c r="D54" s="3">
        <v>0</v>
      </c>
      <c r="E54" s="3">
        <v>1177.5999999999999</v>
      </c>
      <c r="F54" s="4">
        <v>1.0913809082483781</v>
      </c>
    </row>
    <row r="55" spans="1:6" ht="12.75" customHeight="1" x14ac:dyDescent="0.2">
      <c r="A55" s="2" t="s">
        <v>57</v>
      </c>
      <c r="B55" s="3">
        <v>2220</v>
      </c>
      <c r="C55" s="3">
        <v>2232</v>
      </c>
      <c r="D55" s="3">
        <v>0</v>
      </c>
      <c r="E55" s="3">
        <v>2232</v>
      </c>
      <c r="F55" s="4">
        <v>1.0054054054054054</v>
      </c>
    </row>
    <row r="56" spans="1:6" ht="12.75" customHeight="1" x14ac:dyDescent="0.2">
      <c r="A56" s="2" t="s">
        <v>58</v>
      </c>
      <c r="B56" s="3">
        <v>937</v>
      </c>
      <c r="C56" s="3">
        <v>849.60000000000014</v>
      </c>
      <c r="D56" s="3">
        <v>0</v>
      </c>
      <c r="E56" s="3">
        <v>849.60000000000014</v>
      </c>
      <c r="F56" s="4">
        <v>0.90672358591248681</v>
      </c>
    </row>
    <row r="57" spans="1:6" ht="12.75" customHeight="1" x14ac:dyDescent="0.2">
      <c r="A57" s="2" t="s">
        <v>59</v>
      </c>
      <c r="B57" s="3">
        <v>11319</v>
      </c>
      <c r="C57" s="3">
        <v>9712</v>
      </c>
      <c r="D57" s="3">
        <v>0</v>
      </c>
      <c r="E57" s="3">
        <v>9712</v>
      </c>
      <c r="F57" s="4">
        <v>0.85802632741408247</v>
      </c>
    </row>
    <row r="58" spans="1:6" ht="12.75" customHeight="1" x14ac:dyDescent="0.2">
      <c r="A58" s="2" t="s">
        <v>60</v>
      </c>
      <c r="B58" s="3">
        <v>3394</v>
      </c>
      <c r="C58" s="3">
        <v>3316.7999999999997</v>
      </c>
      <c r="D58" s="3">
        <v>0</v>
      </c>
      <c r="E58" s="3">
        <v>3316.7999999999997</v>
      </c>
      <c r="F58" s="4">
        <v>0.97725397760754262</v>
      </c>
    </row>
    <row r="59" spans="1:6" s="1" customFormat="1" ht="12.75" customHeight="1" x14ac:dyDescent="0.2">
      <c r="A59" s="5" t="s">
        <v>61</v>
      </c>
      <c r="B59" s="6">
        <f>SUM(B2:B58)</f>
        <v>241589</v>
      </c>
      <c r="C59" s="6">
        <f>SUM(C2:C58)</f>
        <v>203932.79999999996</v>
      </c>
      <c r="D59" s="6">
        <f>SUM(D2:D58)</f>
        <v>182</v>
      </c>
      <c r="E59" s="6">
        <f>SUM(C59:D59)</f>
        <v>204114.79999999996</v>
      </c>
      <c r="F59" s="7">
        <f>E59/B59</f>
        <v>0.84488449391321607</v>
      </c>
    </row>
  </sheetData>
  <pageMargins left="1.1041666666666667" right="1.1041666666666667" top="0.625" bottom="0.27083333333333331" header="0.16666666666666666" footer="0.3"/>
  <pageSetup scale="93" orientation="portrait" r:id="rId1"/>
  <headerFooter>
    <oddHeader>&amp;C&amp;"-,Bold"&amp;12Sponsor Percent Needy Data
for Claim Date 10/31/2025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11"/>
  <sheetViews>
    <sheetView tabSelected="1" view="pageLayout" zoomScaleNormal="100" workbookViewId="0">
      <selection activeCell="A3" sqref="A3"/>
    </sheetView>
  </sheetViews>
  <sheetFormatPr baseColWidth="10" defaultColWidth="9.1640625" defaultRowHeight="16" x14ac:dyDescent="0.2"/>
  <cols>
    <col min="1" max="2" width="48.1640625" style="10" bestFit="1" customWidth="1"/>
    <col min="3" max="3" width="10.83203125" style="12" bestFit="1" customWidth="1"/>
    <col min="4" max="4" width="7.5" style="12" bestFit="1" customWidth="1"/>
    <col min="5" max="5" width="9" style="12" bestFit="1" customWidth="1"/>
    <col min="6" max="6" width="6.83203125" style="12" bestFit="1" customWidth="1"/>
    <col min="7" max="7" width="17.33203125" style="13" customWidth="1"/>
    <col min="8" max="16384" width="9.1640625" style="10"/>
  </cols>
  <sheetData>
    <row r="1" spans="1:8" x14ac:dyDescent="0.2">
      <c r="B1" s="11"/>
    </row>
    <row r="2" spans="1:8" x14ac:dyDescent="0.2">
      <c r="B2" s="11"/>
    </row>
    <row r="3" spans="1:8" x14ac:dyDescent="0.2">
      <c r="B3" s="11"/>
    </row>
    <row r="4" spans="1:8" s="14" customFormat="1" ht="30" customHeight="1" thickBot="1" x14ac:dyDescent="0.25">
      <c r="A4" s="21" t="s">
        <v>62</v>
      </c>
      <c r="B4" s="21" t="s">
        <v>63</v>
      </c>
      <c r="C4" s="22" t="s">
        <v>1</v>
      </c>
      <c r="D4" s="22" t="s">
        <v>2</v>
      </c>
      <c r="E4" s="22" t="s">
        <v>3</v>
      </c>
      <c r="F4" s="22" t="s">
        <v>4</v>
      </c>
      <c r="G4" s="23" t="s">
        <v>5</v>
      </c>
      <c r="H4" s="23" t="s">
        <v>733</v>
      </c>
    </row>
    <row r="5" spans="1:8" x14ac:dyDescent="0.2">
      <c r="A5" s="10" t="s">
        <v>68</v>
      </c>
      <c r="B5" s="10" t="s">
        <v>124</v>
      </c>
      <c r="C5" s="12">
        <v>284</v>
      </c>
      <c r="D5" s="12">
        <f t="shared" ref="D5:D11" si="0">G5*C5</f>
        <v>272</v>
      </c>
      <c r="E5" s="12">
        <v>0</v>
      </c>
      <c r="F5" s="12">
        <f t="shared" ref="F5" si="1">SUM(D5:E5)</f>
        <v>272</v>
      </c>
      <c r="G5" s="13">
        <v>0.95774647887323949</v>
      </c>
      <c r="H5" s="10" t="s">
        <v>734</v>
      </c>
    </row>
    <row r="6" spans="1:8" x14ac:dyDescent="0.2">
      <c r="A6" s="10" t="s">
        <v>68</v>
      </c>
      <c r="B6" s="10" t="s">
        <v>125</v>
      </c>
      <c r="C6" s="12">
        <v>259</v>
      </c>
      <c r="D6" s="12">
        <f t="shared" si="0"/>
        <v>222.40000000000003</v>
      </c>
      <c r="E6" s="12">
        <v>0</v>
      </c>
      <c r="F6" s="12">
        <f t="shared" ref="F6:F82" si="2">SUM(D6:E6)</f>
        <v>222.40000000000003</v>
      </c>
      <c r="G6" s="13">
        <v>0.85868725868725881</v>
      </c>
      <c r="H6" s="10" t="s">
        <v>734</v>
      </c>
    </row>
    <row r="7" spans="1:8" x14ac:dyDescent="0.2">
      <c r="A7" s="10" t="s">
        <v>68</v>
      </c>
      <c r="B7" s="10" t="s">
        <v>126</v>
      </c>
      <c r="C7" s="12">
        <v>105</v>
      </c>
      <c r="D7" s="12">
        <f t="shared" si="0"/>
        <v>92.800000000000011</v>
      </c>
      <c r="E7" s="12">
        <v>0</v>
      </c>
      <c r="F7" s="12">
        <f t="shared" si="2"/>
        <v>92.800000000000011</v>
      </c>
      <c r="G7" s="13">
        <v>0.88380952380952393</v>
      </c>
      <c r="H7" s="10" t="s">
        <v>734</v>
      </c>
    </row>
    <row r="8" spans="1:8" x14ac:dyDescent="0.2">
      <c r="A8" s="10" t="s">
        <v>68</v>
      </c>
      <c r="B8" s="10" t="s">
        <v>127</v>
      </c>
      <c r="C8" s="12">
        <v>165</v>
      </c>
      <c r="D8" s="12">
        <f t="shared" si="0"/>
        <v>139.19999999999999</v>
      </c>
      <c r="E8" s="12">
        <v>0</v>
      </c>
      <c r="F8" s="12">
        <f t="shared" si="2"/>
        <v>139.19999999999999</v>
      </c>
      <c r="G8" s="13">
        <v>0.84363636363636363</v>
      </c>
      <c r="H8" s="10" t="s">
        <v>734</v>
      </c>
    </row>
    <row r="9" spans="1:8" x14ac:dyDescent="0.2">
      <c r="A9" s="10" t="s">
        <v>68</v>
      </c>
      <c r="B9" s="10" t="s">
        <v>128</v>
      </c>
      <c r="C9" s="12">
        <v>551</v>
      </c>
      <c r="D9" s="12">
        <f t="shared" si="0"/>
        <v>414.40000000000003</v>
      </c>
      <c r="E9" s="12">
        <v>0</v>
      </c>
      <c r="F9" s="12">
        <f t="shared" si="2"/>
        <v>414.40000000000003</v>
      </c>
      <c r="G9" s="13">
        <v>0.75208711433756814</v>
      </c>
      <c r="H9" s="10" t="s">
        <v>734</v>
      </c>
    </row>
    <row r="10" spans="1:8" x14ac:dyDescent="0.2">
      <c r="A10" s="10" t="s">
        <v>68</v>
      </c>
      <c r="B10" s="10" t="s">
        <v>129</v>
      </c>
      <c r="C10" s="12">
        <v>385</v>
      </c>
      <c r="D10" s="12">
        <f t="shared" si="0"/>
        <v>400.00000000000006</v>
      </c>
      <c r="E10" s="12">
        <v>0</v>
      </c>
      <c r="F10" s="12">
        <f t="shared" si="2"/>
        <v>400.00000000000006</v>
      </c>
      <c r="G10" s="13">
        <v>1.0389610389610391</v>
      </c>
      <c r="H10" s="10" t="s">
        <v>734</v>
      </c>
    </row>
    <row r="11" spans="1:8" x14ac:dyDescent="0.2">
      <c r="A11" s="10" t="s">
        <v>68</v>
      </c>
      <c r="B11" s="10" t="s">
        <v>130</v>
      </c>
      <c r="C11" s="12">
        <v>264</v>
      </c>
      <c r="D11" s="12">
        <f t="shared" si="0"/>
        <v>257.60000000000002</v>
      </c>
      <c r="E11" s="12">
        <v>0</v>
      </c>
      <c r="F11" s="12">
        <f t="shared" si="2"/>
        <v>257.60000000000002</v>
      </c>
      <c r="G11" s="13">
        <v>0.97575757575757582</v>
      </c>
      <c r="H11" s="10" t="s">
        <v>734</v>
      </c>
    </row>
    <row r="12" spans="1:8" ht="17" thickBot="1" x14ac:dyDescent="0.25">
      <c r="B12" s="24" t="s">
        <v>67</v>
      </c>
      <c r="C12" s="25">
        <f>SUM(C5:C11)</f>
        <v>2013</v>
      </c>
      <c r="D12" s="25">
        <f t="shared" ref="D12:E12" si="3">SUM(D5:D11)</f>
        <v>1798.4</v>
      </c>
      <c r="E12" s="25">
        <f t="shared" si="3"/>
        <v>0</v>
      </c>
      <c r="F12" s="25">
        <f t="shared" si="2"/>
        <v>1798.4</v>
      </c>
      <c r="G12" s="26">
        <f>(F12/C12)</f>
        <v>0.89339294585196227</v>
      </c>
    </row>
    <row r="13" spans="1:8" ht="17" thickTop="1" x14ac:dyDescent="0.2"/>
    <row r="14" spans="1:8" s="14" customFormat="1" ht="30" customHeight="1" thickBot="1" x14ac:dyDescent="0.25">
      <c r="A14" s="21" t="s">
        <v>62</v>
      </c>
      <c r="B14" s="21" t="s">
        <v>63</v>
      </c>
      <c r="C14" s="22" t="s">
        <v>1</v>
      </c>
      <c r="D14" s="22" t="s">
        <v>2</v>
      </c>
      <c r="E14" s="22" t="s">
        <v>3</v>
      </c>
      <c r="F14" s="22" t="s">
        <v>4</v>
      </c>
      <c r="G14" s="23" t="s">
        <v>5</v>
      </c>
      <c r="H14" s="23" t="s">
        <v>733</v>
      </c>
    </row>
    <row r="15" spans="1:8" x14ac:dyDescent="0.2">
      <c r="A15" s="10" t="s">
        <v>69</v>
      </c>
      <c r="B15" s="10" t="s">
        <v>70</v>
      </c>
      <c r="C15" s="12">
        <v>166</v>
      </c>
      <c r="D15" s="12">
        <f t="shared" ref="D15:D46" si="4">G15*C15</f>
        <v>121.6</v>
      </c>
      <c r="E15" s="12">
        <v>0</v>
      </c>
      <c r="F15" s="12">
        <f t="shared" si="2"/>
        <v>121.6</v>
      </c>
      <c r="G15" s="13">
        <v>0.73253012048192767</v>
      </c>
      <c r="H15" s="10" t="s">
        <v>734</v>
      </c>
    </row>
    <row r="16" spans="1:8" x14ac:dyDescent="0.2">
      <c r="A16" s="10" t="s">
        <v>69</v>
      </c>
      <c r="B16" s="10" t="s">
        <v>71</v>
      </c>
      <c r="C16" s="12">
        <v>204</v>
      </c>
      <c r="D16" s="12">
        <f t="shared" si="4"/>
        <v>196.8</v>
      </c>
      <c r="E16" s="12">
        <v>0</v>
      </c>
      <c r="F16" s="12">
        <f t="shared" si="2"/>
        <v>196.8</v>
      </c>
      <c r="G16" s="13">
        <v>0.96470588235294119</v>
      </c>
      <c r="H16" s="10" t="s">
        <v>734</v>
      </c>
    </row>
    <row r="17" spans="1:8" x14ac:dyDescent="0.2">
      <c r="A17" s="10" t="s">
        <v>69</v>
      </c>
      <c r="B17" s="10" t="s">
        <v>72</v>
      </c>
      <c r="C17" s="12">
        <v>734</v>
      </c>
      <c r="D17" s="12">
        <f t="shared" si="4"/>
        <v>752</v>
      </c>
      <c r="E17" s="12">
        <v>0</v>
      </c>
      <c r="F17" s="12">
        <f t="shared" si="2"/>
        <v>752</v>
      </c>
      <c r="G17" s="13">
        <v>1.0245231607629428</v>
      </c>
      <c r="H17" s="10" t="s">
        <v>734</v>
      </c>
    </row>
    <row r="18" spans="1:8" x14ac:dyDescent="0.2">
      <c r="A18" s="10" t="s">
        <v>69</v>
      </c>
      <c r="B18" s="10" t="s">
        <v>73</v>
      </c>
      <c r="C18" s="12">
        <v>463</v>
      </c>
      <c r="D18" s="12">
        <f t="shared" si="4"/>
        <v>323.20000000000005</v>
      </c>
      <c r="E18" s="12">
        <v>0</v>
      </c>
      <c r="F18" s="12">
        <f t="shared" si="2"/>
        <v>323.20000000000005</v>
      </c>
      <c r="G18" s="13">
        <v>0.69805615550755951</v>
      </c>
      <c r="H18" s="10" t="s">
        <v>734</v>
      </c>
    </row>
    <row r="19" spans="1:8" x14ac:dyDescent="0.2">
      <c r="A19" s="10" t="s">
        <v>69</v>
      </c>
      <c r="B19" s="10" t="s">
        <v>74</v>
      </c>
      <c r="C19" s="12">
        <v>166</v>
      </c>
      <c r="D19" s="12">
        <f t="shared" si="4"/>
        <v>203.20000000000002</v>
      </c>
      <c r="E19" s="12">
        <v>0</v>
      </c>
      <c r="F19" s="12">
        <f t="shared" si="2"/>
        <v>203.20000000000002</v>
      </c>
      <c r="G19" s="13">
        <v>1.2240963855421687</v>
      </c>
      <c r="H19" s="10" t="s">
        <v>734</v>
      </c>
    </row>
    <row r="20" spans="1:8" x14ac:dyDescent="0.2">
      <c r="A20" s="10" t="s">
        <v>69</v>
      </c>
      <c r="B20" s="10" t="s">
        <v>75</v>
      </c>
      <c r="C20" s="12">
        <v>623</v>
      </c>
      <c r="D20" s="12">
        <f t="shared" si="4"/>
        <v>625.6</v>
      </c>
      <c r="E20" s="12">
        <v>0</v>
      </c>
      <c r="F20" s="12">
        <f t="shared" si="2"/>
        <v>625.6</v>
      </c>
      <c r="G20" s="13">
        <v>1.0041733547351526</v>
      </c>
      <c r="H20" s="10" t="s">
        <v>734</v>
      </c>
    </row>
    <row r="21" spans="1:8" x14ac:dyDescent="0.2">
      <c r="A21" s="10" t="s">
        <v>69</v>
      </c>
      <c r="B21" s="10" t="s">
        <v>76</v>
      </c>
      <c r="C21" s="12">
        <v>228</v>
      </c>
      <c r="D21" s="12">
        <f t="shared" si="4"/>
        <v>163.19999999999999</v>
      </c>
      <c r="E21" s="12">
        <v>0</v>
      </c>
      <c r="F21" s="12">
        <f t="shared" si="2"/>
        <v>163.19999999999999</v>
      </c>
      <c r="G21" s="13">
        <v>0.71578947368421053</v>
      </c>
      <c r="H21" s="10" t="s">
        <v>734</v>
      </c>
    </row>
    <row r="22" spans="1:8" x14ac:dyDescent="0.2">
      <c r="A22" s="10" t="s">
        <v>69</v>
      </c>
      <c r="B22" s="10" t="s">
        <v>77</v>
      </c>
      <c r="C22" s="12">
        <v>625</v>
      </c>
      <c r="D22" s="12">
        <f t="shared" si="4"/>
        <v>425.6</v>
      </c>
      <c r="E22" s="12">
        <v>0</v>
      </c>
      <c r="F22" s="12">
        <f t="shared" si="2"/>
        <v>425.6</v>
      </c>
      <c r="G22" s="13">
        <v>0.68096000000000001</v>
      </c>
      <c r="H22" s="10" t="s">
        <v>734</v>
      </c>
    </row>
    <row r="23" spans="1:8" x14ac:dyDescent="0.2">
      <c r="A23" s="10" t="s">
        <v>69</v>
      </c>
      <c r="B23" s="10" t="s">
        <v>78</v>
      </c>
      <c r="C23" s="12">
        <v>1369</v>
      </c>
      <c r="D23" s="12">
        <f t="shared" si="4"/>
        <v>817.6</v>
      </c>
      <c r="E23" s="12">
        <v>0</v>
      </c>
      <c r="F23" s="12">
        <f t="shared" si="2"/>
        <v>817.6</v>
      </c>
      <c r="G23" s="13">
        <v>0.59722425127830536</v>
      </c>
      <c r="H23" s="10" t="s">
        <v>734</v>
      </c>
    </row>
    <row r="24" spans="1:8" x14ac:dyDescent="0.2">
      <c r="A24" s="10" t="s">
        <v>69</v>
      </c>
      <c r="B24" s="10" t="s">
        <v>79</v>
      </c>
      <c r="C24" s="12">
        <v>760</v>
      </c>
      <c r="D24" s="12">
        <f t="shared" si="4"/>
        <v>473.6</v>
      </c>
      <c r="E24" s="12">
        <v>0</v>
      </c>
      <c r="F24" s="12">
        <f t="shared" si="2"/>
        <v>473.6</v>
      </c>
      <c r="G24" s="13">
        <v>0.62315789473684213</v>
      </c>
      <c r="H24" s="10" t="s">
        <v>734</v>
      </c>
    </row>
    <row r="25" spans="1:8" x14ac:dyDescent="0.2">
      <c r="A25" s="10" t="s">
        <v>69</v>
      </c>
      <c r="B25" s="10" t="s">
        <v>80</v>
      </c>
      <c r="C25" s="12">
        <v>177</v>
      </c>
      <c r="D25" s="12">
        <f t="shared" si="4"/>
        <v>128</v>
      </c>
      <c r="E25" s="12">
        <v>0</v>
      </c>
      <c r="F25" s="12">
        <f t="shared" si="2"/>
        <v>128</v>
      </c>
      <c r="G25" s="13">
        <v>0.7231638418079096</v>
      </c>
      <c r="H25" s="10" t="s">
        <v>734</v>
      </c>
    </row>
    <row r="26" spans="1:8" x14ac:dyDescent="0.2">
      <c r="A26" s="10" t="s">
        <v>69</v>
      </c>
      <c r="B26" s="10" t="s">
        <v>81</v>
      </c>
      <c r="C26" s="12">
        <v>295</v>
      </c>
      <c r="D26" s="12">
        <f t="shared" si="4"/>
        <v>182.4</v>
      </c>
      <c r="E26" s="12">
        <v>0</v>
      </c>
      <c r="F26" s="12">
        <f t="shared" si="2"/>
        <v>182.4</v>
      </c>
      <c r="G26" s="13">
        <v>0.61830508474576273</v>
      </c>
      <c r="H26" s="10" t="s">
        <v>734</v>
      </c>
    </row>
    <row r="27" spans="1:8" x14ac:dyDescent="0.2">
      <c r="A27" s="10" t="s">
        <v>69</v>
      </c>
      <c r="B27" s="10" t="s">
        <v>82</v>
      </c>
      <c r="C27" s="12">
        <v>1466</v>
      </c>
      <c r="D27" s="12">
        <f t="shared" si="4"/>
        <v>1110.4000000000001</v>
      </c>
      <c r="E27" s="12">
        <v>0</v>
      </c>
      <c r="F27" s="12">
        <f t="shared" si="2"/>
        <v>1110.4000000000001</v>
      </c>
      <c r="G27" s="13">
        <v>0.75743519781718971</v>
      </c>
      <c r="H27" s="10" t="s">
        <v>734</v>
      </c>
    </row>
    <row r="28" spans="1:8" x14ac:dyDescent="0.2">
      <c r="A28" s="10" t="s">
        <v>69</v>
      </c>
      <c r="B28" s="10" t="s">
        <v>83</v>
      </c>
      <c r="C28" s="12">
        <v>633</v>
      </c>
      <c r="D28" s="12">
        <f t="shared" si="4"/>
        <v>611.20000000000005</v>
      </c>
      <c r="E28" s="12">
        <v>0</v>
      </c>
      <c r="F28" s="12">
        <f t="shared" si="2"/>
        <v>611.20000000000005</v>
      </c>
      <c r="G28" s="13">
        <v>0.96556082148499223</v>
      </c>
      <c r="H28" s="10" t="s">
        <v>734</v>
      </c>
    </row>
    <row r="29" spans="1:8" x14ac:dyDescent="0.2">
      <c r="A29" s="10" t="s">
        <v>69</v>
      </c>
      <c r="B29" s="10" t="s">
        <v>84</v>
      </c>
      <c r="C29" s="12">
        <v>764</v>
      </c>
      <c r="D29" s="12">
        <f t="shared" si="4"/>
        <v>592</v>
      </c>
      <c r="E29" s="12">
        <v>0</v>
      </c>
      <c r="F29" s="12">
        <f t="shared" si="2"/>
        <v>592</v>
      </c>
      <c r="G29" s="13">
        <v>0.77486910994764402</v>
      </c>
      <c r="H29" s="10" t="s">
        <v>734</v>
      </c>
    </row>
    <row r="30" spans="1:8" x14ac:dyDescent="0.2">
      <c r="A30" s="10" t="s">
        <v>69</v>
      </c>
      <c r="B30" s="10" t="s">
        <v>85</v>
      </c>
      <c r="C30" s="12">
        <v>525</v>
      </c>
      <c r="D30" s="12">
        <f t="shared" si="4"/>
        <v>350.40000000000003</v>
      </c>
      <c r="E30" s="12">
        <v>0</v>
      </c>
      <c r="F30" s="12">
        <f t="shared" si="2"/>
        <v>350.40000000000003</v>
      </c>
      <c r="G30" s="13">
        <v>0.66742857142857148</v>
      </c>
      <c r="H30" s="10" t="s">
        <v>734</v>
      </c>
    </row>
    <row r="31" spans="1:8" x14ac:dyDescent="0.2">
      <c r="A31" s="10" t="s">
        <v>69</v>
      </c>
      <c r="B31" s="10" t="s">
        <v>86</v>
      </c>
      <c r="C31" s="12">
        <v>565</v>
      </c>
      <c r="D31" s="12">
        <f t="shared" si="4"/>
        <v>424.00000000000006</v>
      </c>
      <c r="E31" s="12">
        <v>0</v>
      </c>
      <c r="F31" s="12">
        <f t="shared" si="2"/>
        <v>424.00000000000006</v>
      </c>
      <c r="G31" s="13">
        <v>0.7504424778761063</v>
      </c>
      <c r="H31" s="10" t="s">
        <v>734</v>
      </c>
    </row>
    <row r="32" spans="1:8" x14ac:dyDescent="0.2">
      <c r="A32" s="10" t="s">
        <v>69</v>
      </c>
      <c r="B32" s="10" t="s">
        <v>87</v>
      </c>
      <c r="C32" s="12">
        <v>620</v>
      </c>
      <c r="D32" s="12">
        <f t="shared" si="4"/>
        <v>385.60000000000008</v>
      </c>
      <c r="E32" s="12">
        <v>0</v>
      </c>
      <c r="F32" s="12">
        <f t="shared" si="2"/>
        <v>385.60000000000008</v>
      </c>
      <c r="G32" s="13">
        <v>0.62193548387096786</v>
      </c>
      <c r="H32" s="10" t="s">
        <v>734</v>
      </c>
    </row>
    <row r="33" spans="1:8" x14ac:dyDescent="0.2">
      <c r="A33" s="10" t="s">
        <v>69</v>
      </c>
      <c r="B33" s="10" t="s">
        <v>88</v>
      </c>
      <c r="C33" s="12">
        <v>1739</v>
      </c>
      <c r="D33" s="12">
        <f t="shared" si="4"/>
        <v>972.80000000000007</v>
      </c>
      <c r="E33" s="12">
        <v>0</v>
      </c>
      <c r="F33" s="12">
        <f t="shared" si="2"/>
        <v>972.80000000000007</v>
      </c>
      <c r="G33" s="13">
        <v>0.55940195514663604</v>
      </c>
      <c r="H33" s="10" t="s">
        <v>734</v>
      </c>
    </row>
    <row r="34" spans="1:8" x14ac:dyDescent="0.2">
      <c r="A34" s="10" t="s">
        <v>69</v>
      </c>
      <c r="B34" s="10" t="s">
        <v>89</v>
      </c>
      <c r="C34" s="12">
        <v>631</v>
      </c>
      <c r="D34" s="12">
        <f t="shared" si="4"/>
        <v>422.40000000000003</v>
      </c>
      <c r="E34" s="12">
        <v>0</v>
      </c>
      <c r="F34" s="12">
        <f t="shared" si="2"/>
        <v>422.40000000000003</v>
      </c>
      <c r="G34" s="13">
        <v>0.66941362916006342</v>
      </c>
      <c r="H34" s="10" t="s">
        <v>734</v>
      </c>
    </row>
    <row r="35" spans="1:8" x14ac:dyDescent="0.2">
      <c r="A35" s="10" t="s">
        <v>69</v>
      </c>
      <c r="B35" s="10" t="s">
        <v>90</v>
      </c>
      <c r="C35" s="12">
        <v>447</v>
      </c>
      <c r="D35" s="12">
        <f t="shared" si="4"/>
        <v>433.60000000000008</v>
      </c>
      <c r="E35" s="12">
        <v>0</v>
      </c>
      <c r="F35" s="12">
        <f t="shared" si="2"/>
        <v>433.60000000000008</v>
      </c>
      <c r="G35" s="13">
        <v>0.97002237136465341</v>
      </c>
      <c r="H35" s="10" t="s">
        <v>734</v>
      </c>
    </row>
    <row r="36" spans="1:8" x14ac:dyDescent="0.2">
      <c r="A36" s="10" t="s">
        <v>69</v>
      </c>
      <c r="B36" s="10" t="s">
        <v>91</v>
      </c>
      <c r="C36" s="12">
        <v>664</v>
      </c>
      <c r="D36" s="12">
        <f t="shared" si="4"/>
        <v>560</v>
      </c>
      <c r="E36" s="12">
        <v>0</v>
      </c>
      <c r="F36" s="12">
        <f t="shared" si="2"/>
        <v>560</v>
      </c>
      <c r="G36" s="13">
        <v>0.84337349397590367</v>
      </c>
      <c r="H36" s="10" t="s">
        <v>734</v>
      </c>
    </row>
    <row r="37" spans="1:8" x14ac:dyDescent="0.2">
      <c r="A37" s="10" t="s">
        <v>69</v>
      </c>
      <c r="B37" s="10" t="s">
        <v>92</v>
      </c>
      <c r="C37" s="12">
        <v>49</v>
      </c>
      <c r="D37" s="12">
        <f t="shared" si="4"/>
        <v>1.5999999999999999</v>
      </c>
      <c r="E37" s="12">
        <v>0</v>
      </c>
      <c r="F37" s="12">
        <f t="shared" si="2"/>
        <v>1.5999999999999999</v>
      </c>
      <c r="G37" s="13">
        <v>3.2653061224489792E-2</v>
      </c>
      <c r="H37" s="10" t="s">
        <v>734</v>
      </c>
    </row>
    <row r="38" spans="1:8" x14ac:dyDescent="0.2">
      <c r="A38" s="10" t="s">
        <v>69</v>
      </c>
      <c r="B38" s="10" t="s">
        <v>93</v>
      </c>
      <c r="C38" s="12">
        <v>886</v>
      </c>
      <c r="D38" s="12">
        <f t="shared" si="4"/>
        <v>537.60000000000014</v>
      </c>
      <c r="E38" s="12">
        <v>0</v>
      </c>
      <c r="F38" s="12">
        <f t="shared" si="2"/>
        <v>537.60000000000014</v>
      </c>
      <c r="G38" s="13">
        <v>0.60677200902934547</v>
      </c>
      <c r="H38" s="10" t="s">
        <v>734</v>
      </c>
    </row>
    <row r="39" spans="1:8" x14ac:dyDescent="0.2">
      <c r="A39" s="10" t="s">
        <v>69</v>
      </c>
      <c r="B39" s="10" t="s">
        <v>94</v>
      </c>
      <c r="C39" s="12">
        <v>429</v>
      </c>
      <c r="D39" s="12">
        <f t="shared" si="4"/>
        <v>320</v>
      </c>
      <c r="E39" s="12">
        <v>0</v>
      </c>
      <c r="F39" s="12">
        <f t="shared" si="2"/>
        <v>320</v>
      </c>
      <c r="G39" s="13">
        <v>0.74592074592074598</v>
      </c>
      <c r="H39" s="10" t="s">
        <v>734</v>
      </c>
    </row>
    <row r="40" spans="1:8" x14ac:dyDescent="0.2">
      <c r="A40" s="10" t="s">
        <v>69</v>
      </c>
      <c r="B40" s="10" t="s">
        <v>95</v>
      </c>
      <c r="C40" s="12">
        <v>1552</v>
      </c>
      <c r="D40" s="12">
        <f t="shared" si="4"/>
        <v>913.6</v>
      </c>
      <c r="E40" s="12">
        <v>0</v>
      </c>
      <c r="F40" s="12">
        <f t="shared" si="2"/>
        <v>913.6</v>
      </c>
      <c r="G40" s="13">
        <v>0.58865979381443301</v>
      </c>
      <c r="H40" s="10" t="s">
        <v>734</v>
      </c>
    </row>
    <row r="41" spans="1:8" x14ac:dyDescent="0.2">
      <c r="A41" s="10" t="s">
        <v>69</v>
      </c>
      <c r="B41" s="10" t="s">
        <v>96</v>
      </c>
      <c r="C41" s="12">
        <v>943</v>
      </c>
      <c r="D41" s="12">
        <f t="shared" si="4"/>
        <v>555.20000000000005</v>
      </c>
      <c r="E41" s="12">
        <v>0</v>
      </c>
      <c r="F41" s="12">
        <f t="shared" si="2"/>
        <v>555.20000000000005</v>
      </c>
      <c r="G41" s="13">
        <v>0.58875927889713686</v>
      </c>
      <c r="H41" s="10" t="s">
        <v>734</v>
      </c>
    </row>
    <row r="42" spans="1:8" x14ac:dyDescent="0.2">
      <c r="A42" s="10" t="s">
        <v>69</v>
      </c>
      <c r="B42" s="10" t="s">
        <v>97</v>
      </c>
      <c r="C42" s="12">
        <v>552</v>
      </c>
      <c r="D42" s="12">
        <f t="shared" si="4"/>
        <v>382.40000000000003</v>
      </c>
      <c r="E42" s="12">
        <v>0</v>
      </c>
      <c r="F42" s="12">
        <f t="shared" si="2"/>
        <v>382.40000000000003</v>
      </c>
      <c r="G42" s="13">
        <v>0.69275362318840583</v>
      </c>
      <c r="H42" s="10" t="s">
        <v>734</v>
      </c>
    </row>
    <row r="43" spans="1:8" x14ac:dyDescent="0.2">
      <c r="A43" s="10" t="s">
        <v>69</v>
      </c>
      <c r="B43" s="10" t="s">
        <v>98</v>
      </c>
      <c r="C43" s="12">
        <v>644</v>
      </c>
      <c r="D43" s="12">
        <f t="shared" si="4"/>
        <v>433.59999999999997</v>
      </c>
      <c r="E43" s="12">
        <v>0</v>
      </c>
      <c r="F43" s="12">
        <f t="shared" si="2"/>
        <v>433.59999999999997</v>
      </c>
      <c r="G43" s="13">
        <v>0.67329192546583849</v>
      </c>
      <c r="H43" s="10" t="s">
        <v>734</v>
      </c>
    </row>
    <row r="44" spans="1:8" x14ac:dyDescent="0.2">
      <c r="A44" s="10" t="s">
        <v>69</v>
      </c>
      <c r="B44" s="10" t="s">
        <v>99</v>
      </c>
      <c r="C44" s="12">
        <v>343</v>
      </c>
      <c r="D44" s="12">
        <f t="shared" si="4"/>
        <v>328</v>
      </c>
      <c r="E44" s="12">
        <v>0</v>
      </c>
      <c r="F44" s="12">
        <f t="shared" si="2"/>
        <v>328</v>
      </c>
      <c r="G44" s="13">
        <v>0.95626822157434399</v>
      </c>
      <c r="H44" s="10" t="s">
        <v>734</v>
      </c>
    </row>
    <row r="45" spans="1:8" x14ac:dyDescent="0.2">
      <c r="A45" s="10" t="s">
        <v>69</v>
      </c>
      <c r="B45" s="10" t="s">
        <v>100</v>
      </c>
      <c r="C45" s="12">
        <v>440</v>
      </c>
      <c r="D45" s="12">
        <f t="shared" si="4"/>
        <v>340.8</v>
      </c>
      <c r="E45" s="12">
        <v>0</v>
      </c>
      <c r="F45" s="12">
        <f t="shared" si="2"/>
        <v>340.8</v>
      </c>
      <c r="G45" s="13">
        <v>0.77454545454545454</v>
      </c>
      <c r="H45" s="10" t="s">
        <v>734</v>
      </c>
    </row>
    <row r="46" spans="1:8" x14ac:dyDescent="0.2">
      <c r="A46" s="10" t="s">
        <v>69</v>
      </c>
      <c r="B46" s="10" t="s">
        <v>101</v>
      </c>
      <c r="C46" s="12">
        <v>313</v>
      </c>
      <c r="D46" s="12">
        <f t="shared" si="4"/>
        <v>350.4</v>
      </c>
      <c r="E46" s="12">
        <v>0</v>
      </c>
      <c r="F46" s="12">
        <f t="shared" si="2"/>
        <v>350.4</v>
      </c>
      <c r="G46" s="13">
        <v>1.1194888178913738</v>
      </c>
      <c r="H46" s="10" t="s">
        <v>734</v>
      </c>
    </row>
    <row r="47" spans="1:8" ht="17" thickBot="1" x14ac:dyDescent="0.25">
      <c r="B47" s="24" t="s">
        <v>67</v>
      </c>
      <c r="C47" s="25">
        <f>SUM(C15:C46)</f>
        <v>20015</v>
      </c>
      <c r="D47" s="25">
        <f t="shared" ref="D47:E47" si="5">SUM(D15:D46)</f>
        <v>14438.4</v>
      </c>
      <c r="E47" s="25">
        <f t="shared" si="5"/>
        <v>0</v>
      </c>
      <c r="F47" s="25">
        <f t="shared" ref="F47" si="6">SUM(D47:E47)</f>
        <v>14438.4</v>
      </c>
      <c r="G47" s="26">
        <f>(F47/C47)</f>
        <v>0.72137896577566818</v>
      </c>
    </row>
    <row r="48" spans="1:8" ht="17" thickTop="1" x14ac:dyDescent="0.2"/>
    <row r="49" spans="1:8" s="14" customFormat="1" ht="30" customHeight="1" thickBot="1" x14ac:dyDescent="0.25">
      <c r="A49" s="21" t="s">
        <v>62</v>
      </c>
      <c r="B49" s="21" t="s">
        <v>63</v>
      </c>
      <c r="C49" s="22" t="s">
        <v>1</v>
      </c>
      <c r="D49" s="22" t="s">
        <v>2</v>
      </c>
      <c r="E49" s="22" t="s">
        <v>3</v>
      </c>
      <c r="F49" s="22" t="s">
        <v>4</v>
      </c>
      <c r="G49" s="23" t="s">
        <v>5</v>
      </c>
      <c r="H49" s="23" t="s">
        <v>733</v>
      </c>
    </row>
    <row r="50" spans="1:8" x14ac:dyDescent="0.2">
      <c r="A50" s="10" t="s">
        <v>102</v>
      </c>
      <c r="B50" s="10" t="s">
        <v>103</v>
      </c>
      <c r="C50" s="12">
        <v>128</v>
      </c>
      <c r="D50" s="12">
        <f t="shared" ref="D50:D61" si="7">G50*C50</f>
        <v>123.2</v>
      </c>
      <c r="E50" s="12">
        <v>0</v>
      </c>
      <c r="F50" s="12">
        <f t="shared" si="2"/>
        <v>123.2</v>
      </c>
      <c r="G50" s="13">
        <v>0.96250000000000002</v>
      </c>
      <c r="H50" s="10" t="s">
        <v>734</v>
      </c>
    </row>
    <row r="51" spans="1:8" x14ac:dyDescent="0.2">
      <c r="A51" s="10" t="s">
        <v>102</v>
      </c>
      <c r="B51" s="10" t="s">
        <v>104</v>
      </c>
      <c r="C51" s="12">
        <v>323</v>
      </c>
      <c r="D51" s="12">
        <f t="shared" si="7"/>
        <v>328</v>
      </c>
      <c r="E51" s="12">
        <v>0</v>
      </c>
      <c r="F51" s="12">
        <f t="shared" si="2"/>
        <v>328</v>
      </c>
      <c r="G51" s="13">
        <v>1.0154798761609907</v>
      </c>
      <c r="H51" s="10" t="s">
        <v>734</v>
      </c>
    </row>
    <row r="52" spans="1:8" x14ac:dyDescent="0.2">
      <c r="A52" s="10" t="s">
        <v>102</v>
      </c>
      <c r="B52" s="10" t="s">
        <v>105</v>
      </c>
      <c r="C52" s="12">
        <v>267</v>
      </c>
      <c r="D52" s="12">
        <f t="shared" si="7"/>
        <v>297.60000000000002</v>
      </c>
      <c r="E52" s="12">
        <v>0</v>
      </c>
      <c r="F52" s="12">
        <f t="shared" si="2"/>
        <v>297.60000000000002</v>
      </c>
      <c r="G52" s="13">
        <v>1.1146067415730339</v>
      </c>
      <c r="H52" s="10" t="s">
        <v>734</v>
      </c>
    </row>
    <row r="53" spans="1:8" x14ac:dyDescent="0.2">
      <c r="A53" s="10" t="s">
        <v>102</v>
      </c>
      <c r="B53" s="10" t="s">
        <v>106</v>
      </c>
      <c r="C53" s="12">
        <v>424</v>
      </c>
      <c r="D53" s="12">
        <f t="shared" si="7"/>
        <v>414.4</v>
      </c>
      <c r="E53" s="12">
        <v>0</v>
      </c>
      <c r="F53" s="12">
        <f t="shared" si="2"/>
        <v>414.4</v>
      </c>
      <c r="G53" s="13">
        <v>0.97735849056603774</v>
      </c>
      <c r="H53" s="10" t="s">
        <v>734</v>
      </c>
    </row>
    <row r="54" spans="1:8" x14ac:dyDescent="0.2">
      <c r="A54" s="10" t="s">
        <v>102</v>
      </c>
      <c r="B54" s="10" t="s">
        <v>107</v>
      </c>
      <c r="C54" s="12">
        <v>209</v>
      </c>
      <c r="D54" s="12">
        <f t="shared" si="7"/>
        <v>259.20000000000005</v>
      </c>
      <c r="E54" s="12">
        <v>0</v>
      </c>
      <c r="F54" s="12">
        <f t="shared" si="2"/>
        <v>259.20000000000005</v>
      </c>
      <c r="G54" s="13">
        <v>1.2401913875598087</v>
      </c>
      <c r="H54" s="10" t="s">
        <v>734</v>
      </c>
    </row>
    <row r="55" spans="1:8" x14ac:dyDescent="0.2">
      <c r="A55" s="10" t="s">
        <v>102</v>
      </c>
      <c r="B55" s="10" t="s">
        <v>108</v>
      </c>
      <c r="C55" s="12">
        <v>547</v>
      </c>
      <c r="D55" s="12">
        <f t="shared" si="7"/>
        <v>499.2</v>
      </c>
      <c r="E55" s="12">
        <v>0</v>
      </c>
      <c r="F55" s="12">
        <f t="shared" si="2"/>
        <v>499.2</v>
      </c>
      <c r="G55" s="13">
        <v>0.91261425959780618</v>
      </c>
      <c r="H55" s="10" t="s">
        <v>734</v>
      </c>
    </row>
    <row r="56" spans="1:8" x14ac:dyDescent="0.2">
      <c r="A56" s="10" t="s">
        <v>102</v>
      </c>
      <c r="B56" s="10" t="s">
        <v>109</v>
      </c>
      <c r="C56" s="12">
        <v>236</v>
      </c>
      <c r="D56" s="12">
        <f t="shared" si="7"/>
        <v>273.59999999999997</v>
      </c>
      <c r="E56" s="12">
        <v>0</v>
      </c>
      <c r="F56" s="12">
        <f t="shared" si="2"/>
        <v>273.59999999999997</v>
      </c>
      <c r="G56" s="13">
        <v>1.159322033898305</v>
      </c>
      <c r="H56" s="10" t="s">
        <v>734</v>
      </c>
    </row>
    <row r="57" spans="1:8" x14ac:dyDescent="0.2">
      <c r="A57" s="10" t="s">
        <v>102</v>
      </c>
      <c r="B57" s="10" t="s">
        <v>110</v>
      </c>
      <c r="C57" s="12">
        <v>319</v>
      </c>
      <c r="D57" s="12">
        <f t="shared" si="7"/>
        <v>270.40000000000003</v>
      </c>
      <c r="E57" s="12">
        <v>0</v>
      </c>
      <c r="F57" s="12">
        <f t="shared" si="2"/>
        <v>270.40000000000003</v>
      </c>
      <c r="G57" s="13">
        <v>0.84764890282131666</v>
      </c>
      <c r="H57" s="10" t="s">
        <v>734</v>
      </c>
    </row>
    <row r="58" spans="1:8" x14ac:dyDescent="0.2">
      <c r="A58" s="10" t="s">
        <v>102</v>
      </c>
      <c r="B58" s="10" t="s">
        <v>111</v>
      </c>
      <c r="C58" s="12">
        <v>217</v>
      </c>
      <c r="D58" s="12">
        <f t="shared" si="7"/>
        <v>198.4</v>
      </c>
      <c r="E58" s="12">
        <v>0</v>
      </c>
      <c r="F58" s="12">
        <f t="shared" si="2"/>
        <v>198.4</v>
      </c>
      <c r="G58" s="13">
        <v>0.91428571428571426</v>
      </c>
      <c r="H58" s="10" t="s">
        <v>734</v>
      </c>
    </row>
    <row r="59" spans="1:8" x14ac:dyDescent="0.2">
      <c r="A59" s="10" t="s">
        <v>102</v>
      </c>
      <c r="B59" s="10" t="s">
        <v>112</v>
      </c>
      <c r="C59" s="12">
        <v>157</v>
      </c>
      <c r="D59" s="12">
        <f t="shared" si="7"/>
        <v>190.40000000000003</v>
      </c>
      <c r="E59" s="12">
        <v>0</v>
      </c>
      <c r="F59" s="12">
        <f t="shared" si="2"/>
        <v>190.40000000000003</v>
      </c>
      <c r="G59" s="13">
        <v>1.2127388535031849</v>
      </c>
      <c r="H59" s="10" t="s">
        <v>734</v>
      </c>
    </row>
    <row r="60" spans="1:8" x14ac:dyDescent="0.2">
      <c r="A60" s="10" t="s">
        <v>102</v>
      </c>
      <c r="B60" s="10" t="s">
        <v>113</v>
      </c>
      <c r="C60" s="12">
        <v>151</v>
      </c>
      <c r="D60" s="12">
        <f t="shared" si="7"/>
        <v>150.4</v>
      </c>
      <c r="E60" s="12">
        <v>0</v>
      </c>
      <c r="F60" s="12">
        <f t="shared" si="2"/>
        <v>150.4</v>
      </c>
      <c r="G60" s="13">
        <v>0.99602649006622512</v>
      </c>
      <c r="H60" s="10" t="s">
        <v>734</v>
      </c>
    </row>
    <row r="61" spans="1:8" x14ac:dyDescent="0.2">
      <c r="A61" s="10" t="s">
        <v>102</v>
      </c>
      <c r="B61" s="10" t="s">
        <v>114</v>
      </c>
      <c r="C61" s="12">
        <v>102</v>
      </c>
      <c r="D61" s="12">
        <f t="shared" si="7"/>
        <v>113.60000000000001</v>
      </c>
      <c r="E61" s="12">
        <v>0</v>
      </c>
      <c r="F61" s="12">
        <f t="shared" si="2"/>
        <v>113.60000000000001</v>
      </c>
      <c r="G61" s="13">
        <v>1.1137254901960785</v>
      </c>
      <c r="H61" s="10" t="s">
        <v>734</v>
      </c>
    </row>
    <row r="62" spans="1:8" ht="17" thickBot="1" x14ac:dyDescent="0.25">
      <c r="B62" s="24" t="s">
        <v>67</v>
      </c>
      <c r="C62" s="25">
        <f>SUM(C50:C61)</f>
        <v>3080</v>
      </c>
      <c r="D62" s="25">
        <f t="shared" ref="D62:E62" si="8">SUM(D50:D61)</f>
        <v>3118.4</v>
      </c>
      <c r="E62" s="25">
        <f t="shared" si="8"/>
        <v>0</v>
      </c>
      <c r="F62" s="25">
        <f t="shared" si="2"/>
        <v>3118.4</v>
      </c>
      <c r="G62" s="26">
        <f>(F62/C62)</f>
        <v>1.0124675324675325</v>
      </c>
    </row>
    <row r="63" spans="1:8" ht="17" thickTop="1" x14ac:dyDescent="0.2">
      <c r="B63" s="11"/>
      <c r="C63" s="15"/>
      <c r="D63" s="15"/>
      <c r="E63" s="15"/>
      <c r="F63" s="15"/>
      <c r="G63" s="36"/>
    </row>
    <row r="65" spans="1:8" s="14" customFormat="1" ht="30" customHeight="1" thickBot="1" x14ac:dyDescent="0.25">
      <c r="A65" s="21" t="s">
        <v>62</v>
      </c>
      <c r="B65" s="21" t="s">
        <v>63</v>
      </c>
      <c r="C65" s="22" t="s">
        <v>1</v>
      </c>
      <c r="D65" s="22" t="s">
        <v>2</v>
      </c>
      <c r="E65" s="22" t="s">
        <v>3</v>
      </c>
      <c r="F65" s="22" t="s">
        <v>4</v>
      </c>
      <c r="G65" s="23" t="s">
        <v>5</v>
      </c>
      <c r="H65" s="23" t="s">
        <v>733</v>
      </c>
    </row>
    <row r="66" spans="1:8" x14ac:dyDescent="0.2">
      <c r="A66" s="17" t="s">
        <v>123</v>
      </c>
      <c r="B66" s="17" t="s">
        <v>115</v>
      </c>
      <c r="C66" s="18">
        <v>486</v>
      </c>
      <c r="D66" s="18">
        <f t="shared" ref="D66:D73" si="9">G66*C66</f>
        <v>414.4</v>
      </c>
      <c r="E66" s="18">
        <v>0</v>
      </c>
      <c r="F66" s="18">
        <f t="shared" si="2"/>
        <v>414.4</v>
      </c>
      <c r="G66" s="19">
        <v>0.85267489711934152</v>
      </c>
      <c r="H66" s="10" t="s">
        <v>734</v>
      </c>
    </row>
    <row r="67" spans="1:8" x14ac:dyDescent="0.2">
      <c r="A67" s="17" t="s">
        <v>123</v>
      </c>
      <c r="B67" s="17" t="s">
        <v>116</v>
      </c>
      <c r="C67" s="18">
        <v>362</v>
      </c>
      <c r="D67" s="18">
        <f t="shared" si="9"/>
        <v>348.8</v>
      </c>
      <c r="E67" s="18">
        <v>0</v>
      </c>
      <c r="F67" s="18">
        <f t="shared" si="2"/>
        <v>348.8</v>
      </c>
      <c r="G67" s="19">
        <v>0.96353591160220997</v>
      </c>
      <c r="H67" s="10" t="s">
        <v>734</v>
      </c>
    </row>
    <row r="68" spans="1:8" x14ac:dyDescent="0.2">
      <c r="A68" s="17" t="s">
        <v>123</v>
      </c>
      <c r="B68" s="17" t="s">
        <v>117</v>
      </c>
      <c r="C68" s="18">
        <v>101</v>
      </c>
      <c r="D68" s="18">
        <f t="shared" si="9"/>
        <v>111.99999999999999</v>
      </c>
      <c r="E68" s="18">
        <v>0</v>
      </c>
      <c r="F68" s="18">
        <f t="shared" si="2"/>
        <v>111.99999999999999</v>
      </c>
      <c r="G68" s="19">
        <v>1.1089108910891088</v>
      </c>
      <c r="H68" s="10" t="s">
        <v>734</v>
      </c>
    </row>
    <row r="69" spans="1:8" x14ac:dyDescent="0.2">
      <c r="A69" s="17" t="s">
        <v>123</v>
      </c>
      <c r="B69" s="17" t="s">
        <v>118</v>
      </c>
      <c r="C69" s="18">
        <v>158</v>
      </c>
      <c r="D69" s="18">
        <f t="shared" si="9"/>
        <v>172.8</v>
      </c>
      <c r="E69" s="18">
        <v>0</v>
      </c>
      <c r="F69" s="18">
        <f t="shared" si="2"/>
        <v>172.8</v>
      </c>
      <c r="G69" s="19">
        <v>1.0936708860759494</v>
      </c>
      <c r="H69" s="10" t="s">
        <v>734</v>
      </c>
    </row>
    <row r="70" spans="1:8" x14ac:dyDescent="0.2">
      <c r="A70" s="17" t="s">
        <v>123</v>
      </c>
      <c r="B70" s="17" t="s">
        <v>119</v>
      </c>
      <c r="C70" s="18">
        <v>150</v>
      </c>
      <c r="D70" s="18">
        <f t="shared" si="9"/>
        <v>147.19999999999999</v>
      </c>
      <c r="E70" s="18">
        <v>0</v>
      </c>
      <c r="F70" s="18">
        <f t="shared" si="2"/>
        <v>147.19999999999999</v>
      </c>
      <c r="G70" s="19">
        <v>0.98133333333333328</v>
      </c>
      <c r="H70" s="10" t="s">
        <v>734</v>
      </c>
    </row>
    <row r="71" spans="1:8" x14ac:dyDescent="0.2">
      <c r="A71" s="17" t="s">
        <v>123</v>
      </c>
      <c r="B71" s="17" t="s">
        <v>120</v>
      </c>
      <c r="C71" s="18">
        <v>146</v>
      </c>
      <c r="D71" s="18">
        <f t="shared" si="9"/>
        <v>150.4</v>
      </c>
      <c r="E71" s="18">
        <v>0</v>
      </c>
      <c r="F71" s="18">
        <f t="shared" si="2"/>
        <v>150.4</v>
      </c>
      <c r="G71" s="19">
        <v>1.0301369863013699</v>
      </c>
      <c r="H71" s="10" t="s">
        <v>734</v>
      </c>
    </row>
    <row r="72" spans="1:8" x14ac:dyDescent="0.2">
      <c r="A72" s="17" t="s">
        <v>123</v>
      </c>
      <c r="B72" s="17" t="s">
        <v>121</v>
      </c>
      <c r="C72" s="18">
        <v>88</v>
      </c>
      <c r="D72" s="18">
        <f t="shared" si="9"/>
        <v>105.60000000000002</v>
      </c>
      <c r="E72" s="18">
        <v>0</v>
      </c>
      <c r="F72" s="18">
        <f t="shared" si="2"/>
        <v>105.60000000000002</v>
      </c>
      <c r="G72" s="19">
        <v>1.2000000000000002</v>
      </c>
      <c r="H72" s="10" t="s">
        <v>734</v>
      </c>
    </row>
    <row r="73" spans="1:8" x14ac:dyDescent="0.2">
      <c r="A73" s="17" t="s">
        <v>123</v>
      </c>
      <c r="B73" s="30" t="s">
        <v>122</v>
      </c>
      <c r="C73" s="31">
        <v>153</v>
      </c>
      <c r="D73" s="31">
        <f t="shared" si="9"/>
        <v>160</v>
      </c>
      <c r="E73" s="31">
        <v>0</v>
      </c>
      <c r="F73" s="31">
        <f t="shared" si="2"/>
        <v>160</v>
      </c>
      <c r="G73" s="32">
        <v>1.0457516339869282</v>
      </c>
      <c r="H73" s="10" t="s">
        <v>734</v>
      </c>
    </row>
    <row r="74" spans="1:8" ht="17" thickBot="1" x14ac:dyDescent="0.25">
      <c r="B74" s="27" t="s">
        <v>67</v>
      </c>
      <c r="C74" s="28">
        <f>SUM(C66:C73)</f>
        <v>1644</v>
      </c>
      <c r="D74" s="28">
        <f t="shared" ref="D74:E74" si="10">SUM(D66:D73)</f>
        <v>1611.2000000000003</v>
      </c>
      <c r="E74" s="28">
        <f t="shared" si="10"/>
        <v>0</v>
      </c>
      <c r="F74" s="28">
        <f t="shared" ref="F74" si="11">SUM(D74:E74)</f>
        <v>1611.2000000000003</v>
      </c>
      <c r="G74" s="29">
        <f>(F74/C74)</f>
        <v>0.98004866180048678</v>
      </c>
    </row>
    <row r="75" spans="1:8" ht="17" thickTop="1" x14ac:dyDescent="0.2">
      <c r="B75" s="11"/>
      <c r="C75" s="15"/>
      <c r="D75" s="15"/>
      <c r="E75" s="15"/>
      <c r="F75" s="15"/>
      <c r="G75" s="16"/>
    </row>
    <row r="76" spans="1:8" s="14" customFormat="1" ht="30" customHeight="1" thickBot="1" x14ac:dyDescent="0.25">
      <c r="A76" s="21" t="s">
        <v>62</v>
      </c>
      <c r="B76" s="21" t="s">
        <v>63</v>
      </c>
      <c r="C76" s="22" t="s">
        <v>1</v>
      </c>
      <c r="D76" s="22" t="s">
        <v>2</v>
      </c>
      <c r="E76" s="22" t="s">
        <v>3</v>
      </c>
      <c r="F76" s="22" t="s">
        <v>4</v>
      </c>
      <c r="G76" s="23" t="s">
        <v>5</v>
      </c>
      <c r="H76" s="23" t="s">
        <v>733</v>
      </c>
    </row>
    <row r="77" spans="1:8" x14ac:dyDescent="0.2">
      <c r="A77" s="10" t="s">
        <v>131</v>
      </c>
      <c r="B77" s="10" t="s">
        <v>132</v>
      </c>
      <c r="C77" s="12">
        <v>943</v>
      </c>
      <c r="D77" s="12">
        <f t="shared" ref="D77:D82" si="12">G77*C77</f>
        <v>707.2</v>
      </c>
      <c r="E77" s="12">
        <v>0</v>
      </c>
      <c r="F77" s="12">
        <f t="shared" si="2"/>
        <v>707.2</v>
      </c>
      <c r="G77" s="13">
        <v>0.74994697773064689</v>
      </c>
      <c r="H77" s="10" t="s">
        <v>734</v>
      </c>
    </row>
    <row r="78" spans="1:8" x14ac:dyDescent="0.2">
      <c r="A78" s="10" t="s">
        <v>131</v>
      </c>
      <c r="B78" s="10" t="s">
        <v>133</v>
      </c>
      <c r="C78" s="12">
        <v>660</v>
      </c>
      <c r="D78" s="12">
        <f t="shared" si="12"/>
        <v>556.79999999999995</v>
      </c>
      <c r="E78" s="12">
        <v>0</v>
      </c>
      <c r="F78" s="12">
        <f t="shared" si="2"/>
        <v>556.79999999999995</v>
      </c>
      <c r="G78" s="13">
        <v>0.84363636363636363</v>
      </c>
      <c r="H78" s="10" t="s">
        <v>734</v>
      </c>
    </row>
    <row r="79" spans="1:8" x14ac:dyDescent="0.2">
      <c r="A79" s="10" t="s">
        <v>131</v>
      </c>
      <c r="B79" s="10" t="s">
        <v>134</v>
      </c>
      <c r="C79" s="12">
        <v>91</v>
      </c>
      <c r="D79" s="12">
        <f t="shared" si="12"/>
        <v>84.800000000000011</v>
      </c>
      <c r="E79" s="12">
        <v>0</v>
      </c>
      <c r="F79" s="12">
        <f t="shared" si="2"/>
        <v>84.800000000000011</v>
      </c>
      <c r="G79" s="13">
        <v>0.931868131868132</v>
      </c>
      <c r="H79" s="10" t="s">
        <v>734</v>
      </c>
    </row>
    <row r="80" spans="1:8" x14ac:dyDescent="0.2">
      <c r="A80" s="10" t="s">
        <v>131</v>
      </c>
      <c r="B80" s="10" t="s">
        <v>135</v>
      </c>
      <c r="C80" s="12">
        <v>256</v>
      </c>
      <c r="D80" s="12">
        <f t="shared" si="12"/>
        <v>257.60000000000002</v>
      </c>
      <c r="E80" s="12">
        <v>0</v>
      </c>
      <c r="F80" s="12">
        <f t="shared" si="2"/>
        <v>257.60000000000002</v>
      </c>
      <c r="G80" s="13">
        <v>1.0062500000000001</v>
      </c>
      <c r="H80" s="10" t="s">
        <v>734</v>
      </c>
    </row>
    <row r="81" spans="1:8" x14ac:dyDescent="0.2">
      <c r="A81" s="10" t="s">
        <v>131</v>
      </c>
      <c r="B81" s="10" t="s">
        <v>136</v>
      </c>
      <c r="C81" s="12">
        <v>169</v>
      </c>
      <c r="D81" s="12">
        <f t="shared" si="12"/>
        <v>158.4</v>
      </c>
      <c r="E81" s="12">
        <v>0</v>
      </c>
      <c r="F81" s="12">
        <f t="shared" si="2"/>
        <v>158.4</v>
      </c>
      <c r="G81" s="13">
        <v>0.93727810650887577</v>
      </c>
      <c r="H81" s="10" t="s">
        <v>734</v>
      </c>
    </row>
    <row r="82" spans="1:8" x14ac:dyDescent="0.2">
      <c r="A82" s="10" t="s">
        <v>131</v>
      </c>
      <c r="B82" s="10" t="s">
        <v>137</v>
      </c>
      <c r="C82" s="12">
        <v>206</v>
      </c>
      <c r="D82" s="12">
        <f t="shared" si="12"/>
        <v>208.00000000000006</v>
      </c>
      <c r="E82" s="12">
        <v>0</v>
      </c>
      <c r="F82" s="12">
        <f t="shared" si="2"/>
        <v>208.00000000000006</v>
      </c>
      <c r="G82" s="13">
        <v>1.0097087378640779</v>
      </c>
      <c r="H82" s="10" t="s">
        <v>734</v>
      </c>
    </row>
    <row r="83" spans="1:8" ht="17" thickBot="1" x14ac:dyDescent="0.25">
      <c r="B83" s="24" t="s">
        <v>67</v>
      </c>
      <c r="C83" s="25">
        <f>SUM(C77:C82)</f>
        <v>2325</v>
      </c>
      <c r="D83" s="25">
        <f t="shared" ref="D83:E83" si="13">SUM(D77:D82)</f>
        <v>1972.8000000000002</v>
      </c>
      <c r="E83" s="25">
        <f t="shared" si="13"/>
        <v>0</v>
      </c>
      <c r="F83" s="25">
        <f t="shared" ref="F83" si="14">SUM(D83:E83)</f>
        <v>1972.8000000000002</v>
      </c>
      <c r="G83" s="26">
        <f>(F83/C83)</f>
        <v>0.84851612903225815</v>
      </c>
    </row>
    <row r="84" spans="1:8" ht="17" thickTop="1" x14ac:dyDescent="0.2"/>
    <row r="85" spans="1:8" s="14" customFormat="1" ht="30" customHeight="1" thickBot="1" x14ac:dyDescent="0.25">
      <c r="A85" s="21" t="s">
        <v>62</v>
      </c>
      <c r="B85" s="21" t="s">
        <v>63</v>
      </c>
      <c r="C85" s="22" t="s">
        <v>1</v>
      </c>
      <c r="D85" s="22" t="s">
        <v>2</v>
      </c>
      <c r="E85" s="22" t="s">
        <v>3</v>
      </c>
      <c r="F85" s="22" t="s">
        <v>4</v>
      </c>
      <c r="G85" s="23" t="s">
        <v>5</v>
      </c>
      <c r="H85" s="23" t="s">
        <v>733</v>
      </c>
    </row>
    <row r="86" spans="1:8" x14ac:dyDescent="0.2">
      <c r="A86" s="10" t="s">
        <v>138</v>
      </c>
      <c r="B86" s="10" t="s">
        <v>139</v>
      </c>
      <c r="C86" s="12">
        <v>211</v>
      </c>
      <c r="D86" s="12">
        <f t="shared" ref="D86:D111" si="15">G86*C86</f>
        <v>249.6</v>
      </c>
      <c r="E86" s="12">
        <v>0</v>
      </c>
      <c r="F86" s="12">
        <f t="shared" ref="F86:F177" si="16">SUM(D86:E86)</f>
        <v>249.6</v>
      </c>
      <c r="G86" s="13">
        <v>1.1829383886255924</v>
      </c>
      <c r="H86" s="10" t="s">
        <v>734</v>
      </c>
    </row>
    <row r="87" spans="1:8" x14ac:dyDescent="0.2">
      <c r="A87" s="10" t="s">
        <v>138</v>
      </c>
      <c r="B87" s="10" t="s">
        <v>140</v>
      </c>
      <c r="C87" s="12">
        <v>679</v>
      </c>
      <c r="D87" s="12">
        <f t="shared" si="15"/>
        <v>475.20000000000005</v>
      </c>
      <c r="E87" s="12">
        <v>0</v>
      </c>
      <c r="F87" s="12">
        <f t="shared" si="16"/>
        <v>475.20000000000005</v>
      </c>
      <c r="G87" s="13">
        <v>0.6998527245949927</v>
      </c>
      <c r="H87" s="10" t="s">
        <v>734</v>
      </c>
    </row>
    <row r="88" spans="1:8" x14ac:dyDescent="0.2">
      <c r="A88" s="10" t="s">
        <v>138</v>
      </c>
      <c r="B88" s="10" t="s">
        <v>141</v>
      </c>
      <c r="C88" s="12">
        <v>1</v>
      </c>
      <c r="D88" s="12">
        <f t="shared" si="15"/>
        <v>1.6</v>
      </c>
      <c r="E88" s="12">
        <v>0</v>
      </c>
      <c r="F88" s="12">
        <f t="shared" si="16"/>
        <v>1.6</v>
      </c>
      <c r="G88" s="13">
        <v>1.6</v>
      </c>
      <c r="H88" s="10" t="s">
        <v>734</v>
      </c>
    </row>
    <row r="89" spans="1:8" x14ac:dyDescent="0.2">
      <c r="A89" s="10" t="s">
        <v>138</v>
      </c>
      <c r="B89" s="10" t="s">
        <v>142</v>
      </c>
      <c r="C89" s="12">
        <v>1644</v>
      </c>
      <c r="D89" s="12">
        <f t="shared" si="15"/>
        <v>1000</v>
      </c>
      <c r="E89" s="12">
        <v>0</v>
      </c>
      <c r="F89" s="12">
        <f t="shared" si="16"/>
        <v>1000</v>
      </c>
      <c r="G89" s="13">
        <v>0.6082725060827251</v>
      </c>
      <c r="H89" s="10" t="s">
        <v>734</v>
      </c>
    </row>
    <row r="90" spans="1:8" x14ac:dyDescent="0.2">
      <c r="A90" s="10" t="s">
        <v>138</v>
      </c>
      <c r="B90" s="10" t="s">
        <v>143</v>
      </c>
      <c r="C90" s="12">
        <v>423</v>
      </c>
      <c r="D90" s="12">
        <f t="shared" si="15"/>
        <v>609.6</v>
      </c>
      <c r="E90" s="12">
        <v>0</v>
      </c>
      <c r="F90" s="12">
        <f t="shared" si="16"/>
        <v>609.6</v>
      </c>
      <c r="G90" s="13">
        <v>1.4411347517730497</v>
      </c>
      <c r="H90" s="10" t="s">
        <v>734</v>
      </c>
    </row>
    <row r="91" spans="1:8" x14ac:dyDescent="0.2">
      <c r="A91" s="10" t="s">
        <v>138</v>
      </c>
      <c r="B91" s="10" t="s">
        <v>144</v>
      </c>
      <c r="C91" s="12">
        <v>207</v>
      </c>
      <c r="D91" s="12">
        <f t="shared" si="15"/>
        <v>209.60000000000002</v>
      </c>
      <c r="E91" s="12">
        <v>0</v>
      </c>
      <c r="F91" s="12">
        <f t="shared" si="16"/>
        <v>209.60000000000002</v>
      </c>
      <c r="G91" s="13">
        <v>1.0125603864734301</v>
      </c>
      <c r="H91" s="10" t="s">
        <v>734</v>
      </c>
    </row>
    <row r="92" spans="1:8" x14ac:dyDescent="0.2">
      <c r="A92" s="10" t="s">
        <v>138</v>
      </c>
      <c r="B92" s="10" t="s">
        <v>145</v>
      </c>
      <c r="C92" s="12">
        <v>98</v>
      </c>
      <c r="D92" s="12">
        <f t="shared" si="15"/>
        <v>126.40000000000002</v>
      </c>
      <c r="E92" s="12">
        <v>0</v>
      </c>
      <c r="F92" s="12">
        <f t="shared" si="16"/>
        <v>126.40000000000002</v>
      </c>
      <c r="G92" s="13">
        <v>1.2897959183673471</v>
      </c>
      <c r="H92" s="10" t="s">
        <v>734</v>
      </c>
    </row>
    <row r="93" spans="1:8" x14ac:dyDescent="0.2">
      <c r="A93" s="10" t="s">
        <v>138</v>
      </c>
      <c r="B93" s="10" t="s">
        <v>146</v>
      </c>
      <c r="C93" s="12">
        <v>201</v>
      </c>
      <c r="D93" s="12">
        <f t="shared" si="15"/>
        <v>148.80000000000001</v>
      </c>
      <c r="E93" s="12">
        <v>0</v>
      </c>
      <c r="F93" s="12">
        <f t="shared" si="16"/>
        <v>148.80000000000001</v>
      </c>
      <c r="G93" s="13">
        <v>0.74029850746268666</v>
      </c>
      <c r="H93" s="10" t="s">
        <v>734</v>
      </c>
    </row>
    <row r="94" spans="1:8" x14ac:dyDescent="0.2">
      <c r="A94" s="10" t="s">
        <v>138</v>
      </c>
      <c r="B94" s="10" t="s">
        <v>147</v>
      </c>
      <c r="C94" s="12">
        <v>209</v>
      </c>
      <c r="D94" s="12">
        <f t="shared" si="15"/>
        <v>169.60000000000002</v>
      </c>
      <c r="E94" s="12">
        <v>0</v>
      </c>
      <c r="F94" s="12">
        <f t="shared" si="16"/>
        <v>169.60000000000002</v>
      </c>
      <c r="G94" s="13">
        <v>0.81148325358851681</v>
      </c>
      <c r="H94" s="10" t="s">
        <v>734</v>
      </c>
    </row>
    <row r="95" spans="1:8" x14ac:dyDescent="0.2">
      <c r="A95" s="10" t="s">
        <v>138</v>
      </c>
      <c r="B95" s="10" t="s">
        <v>148</v>
      </c>
      <c r="C95" s="12">
        <v>364</v>
      </c>
      <c r="D95" s="12">
        <f t="shared" si="15"/>
        <v>358.40000000000003</v>
      </c>
      <c r="E95" s="12">
        <v>0</v>
      </c>
      <c r="F95" s="12">
        <f t="shared" si="16"/>
        <v>358.40000000000003</v>
      </c>
      <c r="G95" s="13">
        <v>0.98461538461538467</v>
      </c>
      <c r="H95" s="10" t="s">
        <v>734</v>
      </c>
    </row>
    <row r="96" spans="1:8" x14ac:dyDescent="0.2">
      <c r="A96" s="10" t="s">
        <v>138</v>
      </c>
      <c r="B96" s="10" t="s">
        <v>149</v>
      </c>
      <c r="C96" s="12">
        <v>240</v>
      </c>
      <c r="D96" s="12">
        <f t="shared" si="15"/>
        <v>324.80000000000007</v>
      </c>
      <c r="E96" s="12">
        <v>0</v>
      </c>
      <c r="F96" s="12">
        <f t="shared" si="16"/>
        <v>324.80000000000007</v>
      </c>
      <c r="G96" s="13">
        <v>1.3533333333333335</v>
      </c>
      <c r="H96" s="10" t="s">
        <v>734</v>
      </c>
    </row>
    <row r="97" spans="1:8" x14ac:dyDescent="0.2">
      <c r="A97" s="10" t="s">
        <v>138</v>
      </c>
      <c r="B97" s="10" t="s">
        <v>150</v>
      </c>
      <c r="C97" s="12">
        <v>329</v>
      </c>
      <c r="D97" s="12">
        <f t="shared" si="15"/>
        <v>398.40000000000003</v>
      </c>
      <c r="E97" s="12">
        <v>0</v>
      </c>
      <c r="F97" s="12">
        <f t="shared" si="16"/>
        <v>398.40000000000003</v>
      </c>
      <c r="G97" s="13">
        <v>1.2109422492401216</v>
      </c>
      <c r="H97" s="10" t="s">
        <v>734</v>
      </c>
    </row>
    <row r="98" spans="1:8" x14ac:dyDescent="0.2">
      <c r="A98" s="10" t="s">
        <v>138</v>
      </c>
      <c r="B98" s="10" t="s">
        <v>151</v>
      </c>
      <c r="C98" s="12">
        <v>199</v>
      </c>
      <c r="D98" s="12">
        <f t="shared" si="15"/>
        <v>142.4</v>
      </c>
      <c r="E98" s="12">
        <v>0</v>
      </c>
      <c r="F98" s="12">
        <f t="shared" si="16"/>
        <v>142.4</v>
      </c>
      <c r="G98" s="13">
        <v>0.71557788944723622</v>
      </c>
      <c r="H98" s="10" t="s">
        <v>734</v>
      </c>
    </row>
    <row r="99" spans="1:8" x14ac:dyDescent="0.2">
      <c r="A99" s="10" t="s">
        <v>138</v>
      </c>
      <c r="B99" s="10" t="s">
        <v>152</v>
      </c>
      <c r="C99" s="12">
        <v>553</v>
      </c>
      <c r="D99" s="12">
        <f t="shared" si="15"/>
        <v>624</v>
      </c>
      <c r="E99" s="12">
        <v>0</v>
      </c>
      <c r="F99" s="12">
        <f t="shared" si="16"/>
        <v>624</v>
      </c>
      <c r="G99" s="13">
        <v>1.1283905967450272</v>
      </c>
      <c r="H99" s="10" t="s">
        <v>734</v>
      </c>
    </row>
    <row r="100" spans="1:8" x14ac:dyDescent="0.2">
      <c r="A100" s="10" t="s">
        <v>138</v>
      </c>
      <c r="B100" s="10" t="s">
        <v>153</v>
      </c>
      <c r="C100" s="12">
        <v>1627</v>
      </c>
      <c r="D100" s="12">
        <f t="shared" si="15"/>
        <v>1491.2000000000003</v>
      </c>
      <c r="E100" s="12">
        <v>0</v>
      </c>
      <c r="F100" s="12">
        <f t="shared" si="16"/>
        <v>1491.2000000000003</v>
      </c>
      <c r="G100" s="13">
        <v>0.91653349723417343</v>
      </c>
      <c r="H100" s="10" t="s">
        <v>734</v>
      </c>
    </row>
    <row r="101" spans="1:8" x14ac:dyDescent="0.2">
      <c r="A101" s="10" t="s">
        <v>138</v>
      </c>
      <c r="B101" s="10" t="s">
        <v>154</v>
      </c>
      <c r="C101" s="12">
        <v>631</v>
      </c>
      <c r="D101" s="12">
        <f t="shared" si="15"/>
        <v>624</v>
      </c>
      <c r="E101" s="12">
        <v>0</v>
      </c>
      <c r="F101" s="12">
        <f t="shared" si="16"/>
        <v>624</v>
      </c>
      <c r="G101" s="13">
        <v>0.9889064976228209</v>
      </c>
      <c r="H101" s="10" t="s">
        <v>734</v>
      </c>
    </row>
    <row r="102" spans="1:8" x14ac:dyDescent="0.2">
      <c r="A102" s="10" t="s">
        <v>138</v>
      </c>
      <c r="B102" s="10" t="s">
        <v>155</v>
      </c>
      <c r="C102" s="12">
        <v>203</v>
      </c>
      <c r="D102" s="12">
        <f t="shared" si="15"/>
        <v>132.80000000000001</v>
      </c>
      <c r="E102" s="12">
        <v>0</v>
      </c>
      <c r="F102" s="12">
        <f t="shared" si="16"/>
        <v>132.80000000000001</v>
      </c>
      <c r="G102" s="13">
        <v>0.65418719211822662</v>
      </c>
      <c r="H102" s="10" t="s">
        <v>734</v>
      </c>
    </row>
    <row r="103" spans="1:8" x14ac:dyDescent="0.2">
      <c r="A103" s="10" t="s">
        <v>138</v>
      </c>
      <c r="B103" s="10" t="s">
        <v>156</v>
      </c>
      <c r="C103" s="12">
        <v>237</v>
      </c>
      <c r="D103" s="12">
        <f t="shared" si="15"/>
        <v>174.4</v>
      </c>
      <c r="E103" s="12">
        <v>0</v>
      </c>
      <c r="F103" s="12">
        <f t="shared" si="16"/>
        <v>174.4</v>
      </c>
      <c r="G103" s="13">
        <v>0.73586497890295366</v>
      </c>
      <c r="H103" s="10" t="s">
        <v>734</v>
      </c>
    </row>
    <row r="104" spans="1:8" x14ac:dyDescent="0.2">
      <c r="A104" s="10" t="s">
        <v>138</v>
      </c>
      <c r="B104" s="10" t="s">
        <v>157</v>
      </c>
      <c r="C104" s="12">
        <v>558</v>
      </c>
      <c r="D104" s="12">
        <f t="shared" si="15"/>
        <v>523.20000000000005</v>
      </c>
      <c r="E104" s="12">
        <v>0</v>
      </c>
      <c r="F104" s="12">
        <f t="shared" si="16"/>
        <v>523.20000000000005</v>
      </c>
      <c r="G104" s="13">
        <v>0.93763440860215064</v>
      </c>
      <c r="H104" s="10" t="s">
        <v>734</v>
      </c>
    </row>
    <row r="105" spans="1:8" x14ac:dyDescent="0.2">
      <c r="A105" s="10" t="s">
        <v>138</v>
      </c>
      <c r="B105" s="10" t="s">
        <v>158</v>
      </c>
      <c r="C105" s="12">
        <v>567</v>
      </c>
      <c r="D105" s="12">
        <f t="shared" si="15"/>
        <v>396.8</v>
      </c>
      <c r="E105" s="12">
        <v>0</v>
      </c>
      <c r="F105" s="12">
        <f t="shared" si="16"/>
        <v>396.8</v>
      </c>
      <c r="G105" s="13">
        <v>0.6998236331569665</v>
      </c>
      <c r="H105" s="10" t="s">
        <v>734</v>
      </c>
    </row>
    <row r="106" spans="1:8" x14ac:dyDescent="0.2">
      <c r="A106" s="10" t="s">
        <v>138</v>
      </c>
      <c r="B106" s="10" t="s">
        <v>159</v>
      </c>
      <c r="C106" s="12">
        <v>243</v>
      </c>
      <c r="D106" s="12">
        <f t="shared" si="15"/>
        <v>147.20000000000002</v>
      </c>
      <c r="E106" s="12">
        <v>0</v>
      </c>
      <c r="F106" s="12">
        <f t="shared" si="16"/>
        <v>147.20000000000002</v>
      </c>
      <c r="G106" s="13">
        <v>0.60576131687242807</v>
      </c>
      <c r="H106" s="10" t="s">
        <v>734</v>
      </c>
    </row>
    <row r="107" spans="1:8" x14ac:dyDescent="0.2">
      <c r="A107" s="10" t="s">
        <v>138</v>
      </c>
      <c r="B107" s="10" t="s">
        <v>160</v>
      </c>
      <c r="C107" s="12">
        <v>276</v>
      </c>
      <c r="D107" s="12">
        <f t="shared" si="15"/>
        <v>177.60000000000002</v>
      </c>
      <c r="E107" s="12">
        <v>0</v>
      </c>
      <c r="F107" s="12">
        <f t="shared" si="16"/>
        <v>177.60000000000002</v>
      </c>
      <c r="G107" s="13">
        <v>0.64347826086956528</v>
      </c>
      <c r="H107" s="10" t="s">
        <v>734</v>
      </c>
    </row>
    <row r="108" spans="1:8" x14ac:dyDescent="0.2">
      <c r="A108" s="10" t="s">
        <v>138</v>
      </c>
      <c r="B108" s="10" t="s">
        <v>161</v>
      </c>
      <c r="C108" s="12">
        <v>231</v>
      </c>
      <c r="D108" s="12">
        <f t="shared" si="15"/>
        <v>195.2</v>
      </c>
      <c r="E108" s="12">
        <v>0</v>
      </c>
      <c r="F108" s="12">
        <f t="shared" si="16"/>
        <v>195.2</v>
      </c>
      <c r="G108" s="13">
        <v>0.84502164502164501</v>
      </c>
      <c r="H108" s="10" t="s">
        <v>734</v>
      </c>
    </row>
    <row r="109" spans="1:8" x14ac:dyDescent="0.2">
      <c r="A109" s="10" t="s">
        <v>138</v>
      </c>
      <c r="B109" s="10" t="s">
        <v>162</v>
      </c>
      <c r="C109" s="12">
        <v>397</v>
      </c>
      <c r="D109" s="12">
        <f t="shared" si="15"/>
        <v>339.2</v>
      </c>
      <c r="E109" s="12">
        <v>0</v>
      </c>
      <c r="F109" s="12">
        <f t="shared" si="16"/>
        <v>339.2</v>
      </c>
      <c r="G109" s="13">
        <v>0.85440806045340045</v>
      </c>
      <c r="H109" s="10" t="s">
        <v>734</v>
      </c>
    </row>
    <row r="110" spans="1:8" x14ac:dyDescent="0.2">
      <c r="A110" s="10" t="s">
        <v>138</v>
      </c>
      <c r="B110" s="10" t="s">
        <v>163</v>
      </c>
      <c r="C110" s="12">
        <v>385</v>
      </c>
      <c r="D110" s="12">
        <f t="shared" si="15"/>
        <v>536</v>
      </c>
      <c r="E110" s="12">
        <v>0</v>
      </c>
      <c r="F110" s="12">
        <f t="shared" si="16"/>
        <v>536</v>
      </c>
      <c r="G110" s="13">
        <v>1.3922077922077922</v>
      </c>
      <c r="H110" s="10" t="s">
        <v>734</v>
      </c>
    </row>
    <row r="111" spans="1:8" x14ac:dyDescent="0.2">
      <c r="A111" s="10" t="s">
        <v>138</v>
      </c>
      <c r="B111" s="10" t="s">
        <v>164</v>
      </c>
      <c r="C111" s="12">
        <v>625</v>
      </c>
      <c r="D111" s="12">
        <f t="shared" si="15"/>
        <v>427.2000000000001</v>
      </c>
      <c r="E111" s="12">
        <v>0</v>
      </c>
      <c r="F111" s="12">
        <f t="shared" si="16"/>
        <v>427.2000000000001</v>
      </c>
      <c r="G111" s="13">
        <v>0.68352000000000013</v>
      </c>
      <c r="H111" s="10" t="s">
        <v>734</v>
      </c>
    </row>
    <row r="112" spans="1:8" ht="17" thickBot="1" x14ac:dyDescent="0.25">
      <c r="B112" s="24" t="s">
        <v>67</v>
      </c>
      <c r="C112" s="25">
        <f>SUM(C86:C111)</f>
        <v>11338</v>
      </c>
      <c r="D112" s="25">
        <f t="shared" ref="D112:E112" si="17">SUM(D86:D111)</f>
        <v>10003.200000000003</v>
      </c>
      <c r="E112" s="25">
        <f t="shared" si="17"/>
        <v>0</v>
      </c>
      <c r="F112" s="25">
        <f t="shared" si="16"/>
        <v>10003.200000000003</v>
      </c>
      <c r="G112" s="26">
        <f>(F112/C112)</f>
        <v>0.88227200564473474</v>
      </c>
    </row>
    <row r="113" spans="1:8" ht="17" thickTop="1" x14ac:dyDescent="0.2"/>
    <row r="114" spans="1:8" s="14" customFormat="1" ht="30" customHeight="1" thickBot="1" x14ac:dyDescent="0.25">
      <c r="A114" s="21" t="s">
        <v>62</v>
      </c>
      <c r="B114" s="21" t="s">
        <v>63</v>
      </c>
      <c r="C114" s="22" t="s">
        <v>1</v>
      </c>
      <c r="D114" s="22" t="s">
        <v>2</v>
      </c>
      <c r="E114" s="22" t="s">
        <v>3</v>
      </c>
      <c r="F114" s="22" t="s">
        <v>4</v>
      </c>
      <c r="G114" s="23" t="s">
        <v>5</v>
      </c>
      <c r="H114" s="23" t="s">
        <v>733</v>
      </c>
    </row>
    <row r="115" spans="1:8" x14ac:dyDescent="0.2">
      <c r="A115" s="10" t="s">
        <v>165</v>
      </c>
      <c r="B115" s="10" t="s">
        <v>166</v>
      </c>
      <c r="C115" s="12">
        <v>134</v>
      </c>
      <c r="D115" s="12">
        <f>G115*C115</f>
        <v>115.2</v>
      </c>
      <c r="E115" s="12">
        <v>0</v>
      </c>
      <c r="F115" s="12">
        <f t="shared" si="16"/>
        <v>115.2</v>
      </c>
      <c r="G115" s="13">
        <v>0.85970149253731343</v>
      </c>
      <c r="H115" s="10" t="s">
        <v>734</v>
      </c>
    </row>
    <row r="116" spans="1:8" x14ac:dyDescent="0.2">
      <c r="A116" s="10" t="s">
        <v>165</v>
      </c>
      <c r="B116" s="10" t="s">
        <v>167</v>
      </c>
      <c r="C116" s="12">
        <v>491</v>
      </c>
      <c r="D116" s="12">
        <f t="shared" ref="D116:D117" si="18">G116*C116</f>
        <v>400</v>
      </c>
      <c r="E116" s="12">
        <v>0</v>
      </c>
      <c r="F116" s="12">
        <f t="shared" si="16"/>
        <v>400</v>
      </c>
      <c r="G116" s="13">
        <v>0.81466395112016299</v>
      </c>
      <c r="H116" s="10" t="s">
        <v>734</v>
      </c>
    </row>
    <row r="117" spans="1:8" x14ac:dyDescent="0.2">
      <c r="A117" s="10" t="s">
        <v>165</v>
      </c>
      <c r="B117" s="10" t="s">
        <v>168</v>
      </c>
      <c r="C117" s="12">
        <v>145</v>
      </c>
      <c r="D117" s="12">
        <f t="shared" si="18"/>
        <v>131.20000000000002</v>
      </c>
      <c r="E117" s="12">
        <v>0</v>
      </c>
      <c r="F117" s="12">
        <f t="shared" si="16"/>
        <v>131.20000000000002</v>
      </c>
      <c r="G117" s="13">
        <v>0.90482758620689663</v>
      </c>
      <c r="H117" s="10" t="s">
        <v>734</v>
      </c>
    </row>
    <row r="118" spans="1:8" ht="17" thickBot="1" x14ac:dyDescent="0.25">
      <c r="B118" s="24" t="s">
        <v>67</v>
      </c>
      <c r="C118" s="25">
        <f>SUM(C115:C117)</f>
        <v>770</v>
      </c>
      <c r="D118" s="25">
        <f t="shared" ref="D118:E118" si="19">SUM(D115:D117)</f>
        <v>646.40000000000009</v>
      </c>
      <c r="E118" s="25">
        <f t="shared" si="19"/>
        <v>0</v>
      </c>
      <c r="F118" s="25">
        <f t="shared" ref="F118" si="20">SUM(D118:E118)</f>
        <v>646.40000000000009</v>
      </c>
      <c r="G118" s="26">
        <f>(F118/C118)</f>
        <v>0.8394805194805196</v>
      </c>
    </row>
    <row r="119" spans="1:8" ht="17" thickTop="1" x14ac:dyDescent="0.2"/>
    <row r="120" spans="1:8" s="14" customFormat="1" ht="30" customHeight="1" thickBot="1" x14ac:dyDescent="0.25">
      <c r="A120" s="21" t="s">
        <v>62</v>
      </c>
      <c r="B120" s="21" t="s">
        <v>63</v>
      </c>
      <c r="C120" s="22" t="s">
        <v>1</v>
      </c>
      <c r="D120" s="22" t="s">
        <v>2</v>
      </c>
      <c r="E120" s="22" t="s">
        <v>3</v>
      </c>
      <c r="F120" s="22" t="s">
        <v>4</v>
      </c>
      <c r="G120" s="23" t="s">
        <v>5</v>
      </c>
      <c r="H120" s="23" t="s">
        <v>733</v>
      </c>
    </row>
    <row r="121" spans="1:8" x14ac:dyDescent="0.2">
      <c r="A121" s="10" t="s">
        <v>169</v>
      </c>
      <c r="B121" s="33" t="s">
        <v>169</v>
      </c>
      <c r="C121" s="33">
        <v>60</v>
      </c>
      <c r="D121" s="33">
        <f t="shared" ref="D121" si="21">G121*C121</f>
        <v>60</v>
      </c>
      <c r="E121" s="33">
        <v>0</v>
      </c>
      <c r="F121" s="33">
        <v>44</v>
      </c>
      <c r="G121" s="34">
        <v>1</v>
      </c>
      <c r="H121" s="10" t="s">
        <v>734</v>
      </c>
    </row>
    <row r="122" spans="1:8" ht="17" thickBot="1" x14ac:dyDescent="0.25">
      <c r="B122" s="27" t="s">
        <v>67</v>
      </c>
      <c r="C122" s="27">
        <v>60</v>
      </c>
      <c r="D122" s="27">
        <f t="shared" ref="D122" si="22">G122*C122</f>
        <v>60</v>
      </c>
      <c r="E122" s="27">
        <v>0</v>
      </c>
      <c r="F122" s="27">
        <v>44</v>
      </c>
      <c r="G122" s="29">
        <v>1</v>
      </c>
    </row>
    <row r="123" spans="1:8" ht="17" thickTop="1" x14ac:dyDescent="0.2"/>
    <row r="124" spans="1:8" s="14" customFormat="1" ht="30" customHeight="1" thickBot="1" x14ac:dyDescent="0.25">
      <c r="A124" s="21" t="s">
        <v>62</v>
      </c>
      <c r="B124" s="21" t="s">
        <v>63</v>
      </c>
      <c r="C124" s="22" t="s">
        <v>1</v>
      </c>
      <c r="D124" s="22" t="s">
        <v>2</v>
      </c>
      <c r="E124" s="22" t="s">
        <v>3</v>
      </c>
      <c r="F124" s="22" t="s">
        <v>4</v>
      </c>
      <c r="G124" s="23" t="s">
        <v>5</v>
      </c>
      <c r="H124" s="23" t="s">
        <v>733</v>
      </c>
    </row>
    <row r="125" spans="1:8" x14ac:dyDescent="0.2">
      <c r="A125" s="10" t="s">
        <v>170</v>
      </c>
      <c r="B125" s="10" t="s">
        <v>171</v>
      </c>
      <c r="C125" s="12">
        <v>203</v>
      </c>
      <c r="D125" s="12">
        <f>G125*C125</f>
        <v>228.8</v>
      </c>
      <c r="E125" s="12">
        <v>0</v>
      </c>
      <c r="F125" s="12">
        <f t="shared" si="16"/>
        <v>228.8</v>
      </c>
      <c r="G125" s="13">
        <v>1.1270935960591133</v>
      </c>
      <c r="H125" s="10" t="s">
        <v>734</v>
      </c>
    </row>
    <row r="126" spans="1:8" x14ac:dyDescent="0.2">
      <c r="A126" s="10" t="s">
        <v>170</v>
      </c>
      <c r="B126" s="10" t="s">
        <v>172</v>
      </c>
      <c r="C126" s="12">
        <v>426</v>
      </c>
      <c r="D126" s="12">
        <f t="shared" ref="D126:D128" si="23">G126*C126</f>
        <v>524.80000000000007</v>
      </c>
      <c r="E126" s="12">
        <v>0</v>
      </c>
      <c r="F126" s="12">
        <f t="shared" si="16"/>
        <v>524.80000000000007</v>
      </c>
      <c r="G126" s="13">
        <v>1.231924882629108</v>
      </c>
      <c r="H126" s="10" t="s">
        <v>734</v>
      </c>
    </row>
    <row r="127" spans="1:8" x14ac:dyDescent="0.2">
      <c r="A127" s="10" t="s">
        <v>170</v>
      </c>
      <c r="B127" s="10" t="s">
        <v>173</v>
      </c>
      <c r="C127" s="12">
        <v>509</v>
      </c>
      <c r="D127" s="12">
        <f t="shared" si="23"/>
        <v>497.59999999999997</v>
      </c>
      <c r="E127" s="12">
        <v>0</v>
      </c>
      <c r="F127" s="12">
        <f t="shared" si="16"/>
        <v>497.59999999999997</v>
      </c>
      <c r="G127" s="13">
        <v>0.97760314341846755</v>
      </c>
      <c r="H127" s="10" t="s">
        <v>734</v>
      </c>
    </row>
    <row r="128" spans="1:8" x14ac:dyDescent="0.2">
      <c r="A128" s="10" t="s">
        <v>170</v>
      </c>
      <c r="B128" s="10" t="s">
        <v>174</v>
      </c>
      <c r="C128" s="12">
        <v>294</v>
      </c>
      <c r="D128" s="12">
        <f t="shared" si="23"/>
        <v>315.2</v>
      </c>
      <c r="E128" s="12">
        <v>0</v>
      </c>
      <c r="F128" s="12">
        <f t="shared" si="16"/>
        <v>315.2</v>
      </c>
      <c r="G128" s="13">
        <v>1.0721088435374149</v>
      </c>
      <c r="H128" s="10" t="s">
        <v>734</v>
      </c>
    </row>
    <row r="129" spans="1:8" ht="17" thickBot="1" x14ac:dyDescent="0.25">
      <c r="B129" s="24" t="s">
        <v>67</v>
      </c>
      <c r="C129" s="25">
        <f>SUM(C125:C128)</f>
        <v>1432</v>
      </c>
      <c r="D129" s="25">
        <f t="shared" ref="D129:E129" si="24">SUM(D125:D128)</f>
        <v>1566.4</v>
      </c>
      <c r="E129" s="25">
        <f t="shared" si="24"/>
        <v>0</v>
      </c>
      <c r="F129" s="25">
        <f t="shared" ref="F129" si="25">SUM(D129:E129)</f>
        <v>1566.4</v>
      </c>
      <c r="G129" s="26">
        <f>(F129/C129)</f>
        <v>1.0938547486033521</v>
      </c>
    </row>
    <row r="130" spans="1:8" ht="17" thickTop="1" x14ac:dyDescent="0.2"/>
    <row r="131" spans="1:8" s="14" customFormat="1" ht="30" customHeight="1" thickBot="1" x14ac:dyDescent="0.25">
      <c r="A131" s="21" t="s">
        <v>62</v>
      </c>
      <c r="B131" s="21" t="s">
        <v>63</v>
      </c>
      <c r="C131" s="22" t="s">
        <v>1</v>
      </c>
      <c r="D131" s="22" t="s">
        <v>2</v>
      </c>
      <c r="E131" s="22" t="s">
        <v>3</v>
      </c>
      <c r="F131" s="22" t="s">
        <v>4</v>
      </c>
      <c r="G131" s="23" t="s">
        <v>5</v>
      </c>
      <c r="H131" s="23" t="s">
        <v>733</v>
      </c>
    </row>
    <row r="132" spans="1:8" x14ac:dyDescent="0.2">
      <c r="A132" s="10" t="s">
        <v>175</v>
      </c>
      <c r="B132" s="10" t="s">
        <v>176</v>
      </c>
      <c r="C132" s="12">
        <v>302</v>
      </c>
      <c r="D132" s="12">
        <f t="shared" ref="D132:D135" si="26">G132*C132</f>
        <v>273.60000000000002</v>
      </c>
      <c r="E132" s="12">
        <v>0</v>
      </c>
      <c r="F132" s="12">
        <f t="shared" si="16"/>
        <v>273.60000000000002</v>
      </c>
      <c r="G132" s="13">
        <v>0.90596026490066228</v>
      </c>
      <c r="H132" s="10" t="s">
        <v>734</v>
      </c>
    </row>
    <row r="133" spans="1:8" x14ac:dyDescent="0.2">
      <c r="A133" s="10" t="s">
        <v>175</v>
      </c>
      <c r="B133" s="10" t="s">
        <v>177</v>
      </c>
      <c r="C133" s="12">
        <v>336</v>
      </c>
      <c r="D133" s="12">
        <f t="shared" si="26"/>
        <v>232.00000000000003</v>
      </c>
      <c r="E133" s="12">
        <v>0</v>
      </c>
      <c r="F133" s="12">
        <f t="shared" si="16"/>
        <v>232.00000000000003</v>
      </c>
      <c r="G133" s="13">
        <v>0.69047619047619058</v>
      </c>
      <c r="H133" s="10" t="s">
        <v>734</v>
      </c>
    </row>
    <row r="134" spans="1:8" x14ac:dyDescent="0.2">
      <c r="A134" s="10" t="s">
        <v>175</v>
      </c>
      <c r="B134" s="10" t="s">
        <v>178</v>
      </c>
      <c r="C134" s="12">
        <v>324</v>
      </c>
      <c r="D134" s="12">
        <f t="shared" si="26"/>
        <v>246.4</v>
      </c>
      <c r="E134" s="12">
        <v>0</v>
      </c>
      <c r="F134" s="12">
        <f t="shared" si="16"/>
        <v>246.4</v>
      </c>
      <c r="G134" s="13">
        <v>0.76049382716049385</v>
      </c>
      <c r="H134" s="10" t="s">
        <v>734</v>
      </c>
    </row>
    <row r="135" spans="1:8" x14ac:dyDescent="0.2">
      <c r="A135" s="10" t="s">
        <v>175</v>
      </c>
      <c r="B135" s="10" t="s">
        <v>179</v>
      </c>
      <c r="C135" s="12">
        <v>180</v>
      </c>
      <c r="D135" s="12">
        <f t="shared" si="26"/>
        <v>171.20000000000002</v>
      </c>
      <c r="E135" s="12">
        <v>0</v>
      </c>
      <c r="F135" s="12">
        <f t="shared" si="16"/>
        <v>171.20000000000002</v>
      </c>
      <c r="G135" s="13">
        <v>0.95111111111111113</v>
      </c>
      <c r="H135" s="10" t="s">
        <v>734</v>
      </c>
    </row>
    <row r="136" spans="1:8" ht="17" thickBot="1" x14ac:dyDescent="0.25">
      <c r="B136" s="24" t="s">
        <v>67</v>
      </c>
      <c r="C136" s="25">
        <f>SUM(C132:C135)</f>
        <v>1142</v>
      </c>
      <c r="D136" s="25">
        <f t="shared" ref="D136:E136" si="27">SUM(D132:D135)</f>
        <v>923.2</v>
      </c>
      <c r="E136" s="25">
        <f t="shared" si="27"/>
        <v>0</v>
      </c>
      <c r="F136" s="25">
        <f t="shared" si="16"/>
        <v>923.2</v>
      </c>
      <c r="G136" s="26">
        <f>(F136/C136)</f>
        <v>0.80840630472854647</v>
      </c>
    </row>
    <row r="137" spans="1:8" ht="17" thickTop="1" x14ac:dyDescent="0.2"/>
    <row r="138" spans="1:8" s="14" customFormat="1" ht="30" customHeight="1" thickBot="1" x14ac:dyDescent="0.25">
      <c r="A138" s="21" t="s">
        <v>62</v>
      </c>
      <c r="B138" s="21" t="s">
        <v>63</v>
      </c>
      <c r="C138" s="22" t="s">
        <v>1</v>
      </c>
      <c r="D138" s="22" t="s">
        <v>2</v>
      </c>
      <c r="E138" s="22" t="s">
        <v>3</v>
      </c>
      <c r="F138" s="22" t="s">
        <v>4</v>
      </c>
      <c r="G138" s="23" t="s">
        <v>5</v>
      </c>
      <c r="H138" s="23" t="s">
        <v>733</v>
      </c>
    </row>
    <row r="139" spans="1:8" x14ac:dyDescent="0.2">
      <c r="A139" s="10" t="s">
        <v>180</v>
      </c>
      <c r="B139" s="33" t="s">
        <v>180</v>
      </c>
      <c r="C139" s="35">
        <v>344</v>
      </c>
      <c r="D139" s="35">
        <v>119</v>
      </c>
      <c r="E139" s="35">
        <v>19</v>
      </c>
      <c r="F139" s="35">
        <f t="shared" si="16"/>
        <v>138</v>
      </c>
      <c r="G139" s="34">
        <f>(F139/C139)</f>
        <v>0.40116279069767441</v>
      </c>
      <c r="H139" s="10" t="s">
        <v>735</v>
      </c>
    </row>
    <row r="140" spans="1:8" ht="17" thickBot="1" x14ac:dyDescent="0.25">
      <c r="B140" s="27" t="s">
        <v>67</v>
      </c>
      <c r="C140" s="28">
        <v>344</v>
      </c>
      <c r="D140" s="28">
        <v>119</v>
      </c>
      <c r="E140" s="28">
        <v>19</v>
      </c>
      <c r="F140" s="28">
        <f t="shared" ref="F140" si="28">SUM(D140:E140)</f>
        <v>138</v>
      </c>
      <c r="G140" s="29">
        <f>(F140/C140)</f>
        <v>0.40116279069767441</v>
      </c>
    </row>
    <row r="141" spans="1:8" ht="17" thickTop="1" x14ac:dyDescent="0.2"/>
    <row r="142" spans="1:8" s="14" customFormat="1" ht="30" customHeight="1" thickBot="1" x14ac:dyDescent="0.25">
      <c r="A142" s="21" t="s">
        <v>62</v>
      </c>
      <c r="B142" s="21" t="s">
        <v>63</v>
      </c>
      <c r="C142" s="22" t="s">
        <v>1</v>
      </c>
      <c r="D142" s="22" t="s">
        <v>2</v>
      </c>
      <c r="E142" s="22" t="s">
        <v>3</v>
      </c>
      <c r="F142" s="22" t="s">
        <v>4</v>
      </c>
      <c r="G142" s="23" t="s">
        <v>5</v>
      </c>
      <c r="H142" s="23" t="s">
        <v>733</v>
      </c>
    </row>
    <row r="143" spans="1:8" x14ac:dyDescent="0.2">
      <c r="A143" s="10" t="s">
        <v>181</v>
      </c>
      <c r="B143" s="10" t="s">
        <v>182</v>
      </c>
      <c r="C143" s="12">
        <v>190</v>
      </c>
      <c r="D143" s="12">
        <f t="shared" ref="D143:D152" si="29">G143*C143</f>
        <v>182.4</v>
      </c>
      <c r="E143" s="12">
        <v>0</v>
      </c>
      <c r="F143" s="12">
        <f t="shared" si="16"/>
        <v>182.4</v>
      </c>
      <c r="G143" s="13">
        <v>0.96</v>
      </c>
      <c r="H143" s="10" t="s">
        <v>734</v>
      </c>
    </row>
    <row r="144" spans="1:8" x14ac:dyDescent="0.2">
      <c r="A144" s="10" t="s">
        <v>181</v>
      </c>
      <c r="B144" s="10" t="s">
        <v>183</v>
      </c>
      <c r="C144" s="12">
        <v>191</v>
      </c>
      <c r="D144" s="12">
        <f t="shared" si="29"/>
        <v>163.20000000000002</v>
      </c>
      <c r="E144" s="12">
        <v>0</v>
      </c>
      <c r="F144" s="12">
        <f t="shared" si="16"/>
        <v>163.20000000000002</v>
      </c>
      <c r="G144" s="13">
        <v>0.85445026178010475</v>
      </c>
      <c r="H144" s="10" t="s">
        <v>734</v>
      </c>
    </row>
    <row r="145" spans="1:8" x14ac:dyDescent="0.2">
      <c r="A145" s="10" t="s">
        <v>181</v>
      </c>
      <c r="B145" s="10" t="s">
        <v>184</v>
      </c>
      <c r="C145" s="12">
        <v>569</v>
      </c>
      <c r="D145" s="12">
        <f t="shared" si="29"/>
        <v>504</v>
      </c>
      <c r="E145" s="12">
        <v>0</v>
      </c>
      <c r="F145" s="12">
        <f t="shared" si="16"/>
        <v>504</v>
      </c>
      <c r="G145" s="13">
        <v>0.88576449912126543</v>
      </c>
      <c r="H145" s="10" t="s">
        <v>734</v>
      </c>
    </row>
    <row r="146" spans="1:8" x14ac:dyDescent="0.2">
      <c r="A146" s="10" t="s">
        <v>181</v>
      </c>
      <c r="B146" s="10" t="s">
        <v>185</v>
      </c>
      <c r="C146" s="12">
        <v>400</v>
      </c>
      <c r="D146" s="12">
        <f t="shared" si="29"/>
        <v>371.2</v>
      </c>
      <c r="E146" s="12">
        <v>0</v>
      </c>
      <c r="F146" s="12">
        <f t="shared" si="16"/>
        <v>371.2</v>
      </c>
      <c r="G146" s="13">
        <v>0.92799999999999994</v>
      </c>
      <c r="H146" s="10" t="s">
        <v>734</v>
      </c>
    </row>
    <row r="147" spans="1:8" x14ac:dyDescent="0.2">
      <c r="A147" s="10" t="s">
        <v>181</v>
      </c>
      <c r="B147" s="10" t="s">
        <v>186</v>
      </c>
      <c r="C147" s="12">
        <v>618</v>
      </c>
      <c r="D147" s="12">
        <f t="shared" si="29"/>
        <v>483.20000000000005</v>
      </c>
      <c r="E147" s="12">
        <v>0</v>
      </c>
      <c r="F147" s="12">
        <f t="shared" si="16"/>
        <v>483.20000000000005</v>
      </c>
      <c r="G147" s="13">
        <v>0.78187702265372172</v>
      </c>
      <c r="H147" s="10" t="s">
        <v>734</v>
      </c>
    </row>
    <row r="148" spans="1:8" x14ac:dyDescent="0.2">
      <c r="A148" s="10" t="s">
        <v>181</v>
      </c>
      <c r="B148" s="10" t="s">
        <v>187</v>
      </c>
      <c r="C148" s="12">
        <v>535</v>
      </c>
      <c r="D148" s="12">
        <f t="shared" si="29"/>
        <v>534.40000000000009</v>
      </c>
      <c r="E148" s="12">
        <v>0</v>
      </c>
      <c r="F148" s="12">
        <f t="shared" si="16"/>
        <v>534.40000000000009</v>
      </c>
      <c r="G148" s="13">
        <v>0.99887850467289729</v>
      </c>
      <c r="H148" s="10" t="s">
        <v>734</v>
      </c>
    </row>
    <row r="149" spans="1:8" x14ac:dyDescent="0.2">
      <c r="A149" s="10" t="s">
        <v>181</v>
      </c>
      <c r="B149" s="10" t="s">
        <v>188</v>
      </c>
      <c r="C149" s="12">
        <v>649</v>
      </c>
      <c r="D149" s="12">
        <f t="shared" si="29"/>
        <v>704</v>
      </c>
      <c r="E149" s="12">
        <v>0</v>
      </c>
      <c r="F149" s="12">
        <f t="shared" si="16"/>
        <v>704</v>
      </c>
      <c r="G149" s="13">
        <v>1.0847457627118644</v>
      </c>
      <c r="H149" s="10" t="s">
        <v>734</v>
      </c>
    </row>
    <row r="150" spans="1:8" x14ac:dyDescent="0.2">
      <c r="A150" s="10" t="s">
        <v>181</v>
      </c>
      <c r="B150" s="10" t="s">
        <v>189</v>
      </c>
      <c r="C150" s="12">
        <v>1071</v>
      </c>
      <c r="D150" s="12">
        <f t="shared" si="29"/>
        <v>948.80000000000007</v>
      </c>
      <c r="E150" s="12">
        <v>0</v>
      </c>
      <c r="F150" s="12">
        <f t="shared" si="16"/>
        <v>948.80000000000007</v>
      </c>
      <c r="G150" s="13">
        <v>0.88590102707749774</v>
      </c>
      <c r="H150" s="10" t="s">
        <v>734</v>
      </c>
    </row>
    <row r="151" spans="1:8" x14ac:dyDescent="0.2">
      <c r="A151" s="10" t="s">
        <v>181</v>
      </c>
      <c r="B151" s="10" t="s">
        <v>190</v>
      </c>
      <c r="C151" s="12">
        <v>619</v>
      </c>
      <c r="D151" s="12">
        <f t="shared" si="29"/>
        <v>604.80000000000007</v>
      </c>
      <c r="E151" s="12">
        <v>0</v>
      </c>
      <c r="F151" s="12">
        <f t="shared" si="16"/>
        <v>604.80000000000007</v>
      </c>
      <c r="G151" s="13">
        <v>0.9770597738287562</v>
      </c>
      <c r="H151" s="10" t="s">
        <v>734</v>
      </c>
    </row>
    <row r="152" spans="1:8" x14ac:dyDescent="0.2">
      <c r="A152" s="10" t="s">
        <v>181</v>
      </c>
      <c r="B152" s="10" t="s">
        <v>191</v>
      </c>
      <c r="C152" s="12">
        <v>543</v>
      </c>
      <c r="D152" s="12">
        <f t="shared" si="29"/>
        <v>600</v>
      </c>
      <c r="E152" s="12">
        <v>0</v>
      </c>
      <c r="F152" s="12">
        <f t="shared" si="16"/>
        <v>600</v>
      </c>
      <c r="G152" s="13">
        <v>1.1049723756906078</v>
      </c>
      <c r="H152" s="10" t="s">
        <v>734</v>
      </c>
    </row>
    <row r="153" spans="1:8" ht="17" thickBot="1" x14ac:dyDescent="0.25">
      <c r="B153" s="24" t="s">
        <v>67</v>
      </c>
      <c r="C153" s="25">
        <f>SUM(C143:C152)</f>
        <v>5385</v>
      </c>
      <c r="D153" s="25">
        <f t="shared" ref="D153:E153" si="30">SUM(D143:D152)</f>
        <v>5096</v>
      </c>
      <c r="E153" s="25">
        <f t="shared" si="30"/>
        <v>0</v>
      </c>
      <c r="F153" s="25">
        <f t="shared" ref="F153" si="31">SUM(D153:E153)</f>
        <v>5096</v>
      </c>
      <c r="G153" s="26">
        <f>(F153/C153)</f>
        <v>0.94633240482822656</v>
      </c>
    </row>
    <row r="154" spans="1:8" ht="17" thickTop="1" x14ac:dyDescent="0.2"/>
    <row r="155" spans="1:8" s="14" customFormat="1" ht="30" customHeight="1" thickBot="1" x14ac:dyDescent="0.25">
      <c r="A155" s="21" t="s">
        <v>62</v>
      </c>
      <c r="B155" s="21" t="s">
        <v>63</v>
      </c>
      <c r="C155" s="22" t="s">
        <v>1</v>
      </c>
      <c r="D155" s="22" t="s">
        <v>2</v>
      </c>
      <c r="E155" s="22" t="s">
        <v>3</v>
      </c>
      <c r="F155" s="22" t="s">
        <v>4</v>
      </c>
      <c r="G155" s="23" t="s">
        <v>5</v>
      </c>
      <c r="H155" s="23" t="s">
        <v>733</v>
      </c>
    </row>
    <row r="156" spans="1:8" x14ac:dyDescent="0.2">
      <c r="A156" s="10" t="s">
        <v>192</v>
      </c>
      <c r="B156" s="10" t="s">
        <v>193</v>
      </c>
      <c r="C156" s="12">
        <v>318</v>
      </c>
      <c r="D156" s="12">
        <f t="shared" ref="D156:D157" si="32">G156*C156</f>
        <v>272</v>
      </c>
      <c r="E156" s="12">
        <v>0</v>
      </c>
      <c r="F156" s="12">
        <f t="shared" si="16"/>
        <v>272</v>
      </c>
      <c r="G156" s="13">
        <v>0.85534591194968557</v>
      </c>
      <c r="H156" s="10" t="s">
        <v>734</v>
      </c>
    </row>
    <row r="157" spans="1:8" x14ac:dyDescent="0.2">
      <c r="A157" s="10" t="s">
        <v>192</v>
      </c>
      <c r="B157" s="10" t="s">
        <v>194</v>
      </c>
      <c r="C157" s="12">
        <v>443</v>
      </c>
      <c r="D157" s="12">
        <f t="shared" si="32"/>
        <v>369.6</v>
      </c>
      <c r="E157" s="12">
        <v>0</v>
      </c>
      <c r="F157" s="12">
        <f t="shared" si="16"/>
        <v>369.6</v>
      </c>
      <c r="G157" s="13">
        <v>0.83431151241534995</v>
      </c>
      <c r="H157" s="10" t="s">
        <v>734</v>
      </c>
    </row>
    <row r="158" spans="1:8" ht="17" thickBot="1" x14ac:dyDescent="0.25">
      <c r="B158" s="24" t="s">
        <v>67</v>
      </c>
      <c r="C158" s="25">
        <f>SUM(C156:C157)</f>
        <v>761</v>
      </c>
      <c r="D158" s="25">
        <f>SUM(D156:D157)</f>
        <v>641.6</v>
      </c>
      <c r="E158" s="25">
        <f>SUM(E156:E157)</f>
        <v>0</v>
      </c>
      <c r="F158" s="25">
        <f t="shared" si="16"/>
        <v>641.6</v>
      </c>
      <c r="G158" s="26">
        <f>(F158/C158)</f>
        <v>0.84310118265440215</v>
      </c>
    </row>
    <row r="159" spans="1:8" ht="17" thickTop="1" x14ac:dyDescent="0.2"/>
    <row r="160" spans="1:8" s="14" customFormat="1" ht="30" customHeight="1" thickBot="1" x14ac:dyDescent="0.25">
      <c r="A160" s="21" t="s">
        <v>62</v>
      </c>
      <c r="B160" s="21" t="s">
        <v>63</v>
      </c>
      <c r="C160" s="22" t="s">
        <v>1</v>
      </c>
      <c r="D160" s="22" t="s">
        <v>2</v>
      </c>
      <c r="E160" s="22" t="s">
        <v>3</v>
      </c>
      <c r="F160" s="22" t="s">
        <v>4</v>
      </c>
      <c r="G160" s="23" t="s">
        <v>5</v>
      </c>
      <c r="H160" s="23" t="s">
        <v>733</v>
      </c>
    </row>
    <row r="161" spans="1:8" x14ac:dyDescent="0.2">
      <c r="A161" s="10" t="s">
        <v>195</v>
      </c>
      <c r="B161" s="10" t="s">
        <v>196</v>
      </c>
      <c r="C161" s="12">
        <v>206</v>
      </c>
      <c r="D161" s="12">
        <f t="shared" ref="D161:D164" si="33">G161*C161</f>
        <v>168.00000000000003</v>
      </c>
      <c r="E161" s="12">
        <v>0</v>
      </c>
      <c r="F161" s="12">
        <f t="shared" si="16"/>
        <v>168.00000000000003</v>
      </c>
      <c r="G161" s="13">
        <v>0.81553398058252435</v>
      </c>
      <c r="H161" s="10" t="s">
        <v>734</v>
      </c>
    </row>
    <row r="162" spans="1:8" x14ac:dyDescent="0.2">
      <c r="A162" s="10" t="s">
        <v>195</v>
      </c>
      <c r="B162" s="10" t="s">
        <v>197</v>
      </c>
      <c r="C162" s="12">
        <v>643</v>
      </c>
      <c r="D162" s="12">
        <f t="shared" si="33"/>
        <v>619.20000000000005</v>
      </c>
      <c r="E162" s="12">
        <v>0</v>
      </c>
      <c r="F162" s="12">
        <f t="shared" si="16"/>
        <v>619.20000000000005</v>
      </c>
      <c r="G162" s="13">
        <v>0.96298600311041993</v>
      </c>
      <c r="H162" s="10" t="s">
        <v>734</v>
      </c>
    </row>
    <row r="163" spans="1:8" x14ac:dyDescent="0.2">
      <c r="A163" s="10" t="s">
        <v>195</v>
      </c>
      <c r="B163" s="10" t="s">
        <v>198</v>
      </c>
      <c r="C163" s="12">
        <v>584</v>
      </c>
      <c r="D163" s="12">
        <f t="shared" si="33"/>
        <v>436.8</v>
      </c>
      <c r="E163" s="12">
        <v>0</v>
      </c>
      <c r="F163" s="12">
        <f t="shared" si="16"/>
        <v>436.8</v>
      </c>
      <c r="G163" s="13">
        <v>0.74794520547945209</v>
      </c>
      <c r="H163" s="10" t="s">
        <v>734</v>
      </c>
    </row>
    <row r="164" spans="1:8" x14ac:dyDescent="0.2">
      <c r="A164" s="10" t="s">
        <v>195</v>
      </c>
      <c r="B164" s="10" t="s">
        <v>199</v>
      </c>
      <c r="C164" s="12">
        <v>185</v>
      </c>
      <c r="D164" s="12">
        <f t="shared" si="33"/>
        <v>163.20000000000002</v>
      </c>
      <c r="E164" s="12">
        <v>0</v>
      </c>
      <c r="F164" s="12">
        <f t="shared" si="16"/>
        <v>163.20000000000002</v>
      </c>
      <c r="G164" s="13">
        <v>0.88216216216216226</v>
      </c>
      <c r="H164" s="10" t="s">
        <v>734</v>
      </c>
    </row>
    <row r="165" spans="1:8" ht="17" thickBot="1" x14ac:dyDescent="0.25">
      <c r="B165" s="24" t="s">
        <v>67</v>
      </c>
      <c r="C165" s="25">
        <f>SUM(C161:C164)</f>
        <v>1618</v>
      </c>
      <c r="D165" s="25">
        <f t="shared" ref="D165:E165" si="34">SUM(D161:D164)</f>
        <v>1387.2</v>
      </c>
      <c r="E165" s="25">
        <f t="shared" si="34"/>
        <v>0</v>
      </c>
      <c r="F165" s="25">
        <f t="shared" ref="F165" si="35">SUM(D165:E165)</f>
        <v>1387.2</v>
      </c>
      <c r="G165" s="26">
        <f>(F165/C165)</f>
        <v>0.85735475896168112</v>
      </c>
    </row>
    <row r="166" spans="1:8" ht="17" thickTop="1" x14ac:dyDescent="0.2"/>
    <row r="167" spans="1:8" s="14" customFormat="1" ht="30" customHeight="1" thickBot="1" x14ac:dyDescent="0.25">
      <c r="A167" s="21" t="s">
        <v>62</v>
      </c>
      <c r="B167" s="21" t="s">
        <v>63</v>
      </c>
      <c r="C167" s="22" t="s">
        <v>1</v>
      </c>
      <c r="D167" s="22" t="s">
        <v>2</v>
      </c>
      <c r="E167" s="22" t="s">
        <v>3</v>
      </c>
      <c r="F167" s="22" t="s">
        <v>4</v>
      </c>
      <c r="G167" s="23" t="s">
        <v>5</v>
      </c>
      <c r="H167" s="23" t="s">
        <v>733</v>
      </c>
    </row>
    <row r="168" spans="1:8" x14ac:dyDescent="0.2">
      <c r="A168" s="10" t="s">
        <v>200</v>
      </c>
      <c r="B168" s="10" t="s">
        <v>201</v>
      </c>
      <c r="C168" s="12">
        <v>205</v>
      </c>
      <c r="D168" s="12">
        <f t="shared" ref="D168:D180" si="36">G168*C168</f>
        <v>230.39999999999998</v>
      </c>
      <c r="E168" s="12">
        <v>0</v>
      </c>
      <c r="F168" s="12">
        <f t="shared" si="16"/>
        <v>230.39999999999998</v>
      </c>
      <c r="G168" s="13">
        <v>1.1239024390243901</v>
      </c>
      <c r="H168" s="10" t="s">
        <v>734</v>
      </c>
    </row>
    <row r="169" spans="1:8" x14ac:dyDescent="0.2">
      <c r="A169" s="10" t="s">
        <v>200</v>
      </c>
      <c r="B169" s="10" t="s">
        <v>202</v>
      </c>
      <c r="C169" s="12">
        <v>97</v>
      </c>
      <c r="D169" s="12">
        <f t="shared" si="36"/>
        <v>116.80000000000001</v>
      </c>
      <c r="E169" s="12">
        <v>0</v>
      </c>
      <c r="F169" s="12">
        <f t="shared" si="16"/>
        <v>116.80000000000001</v>
      </c>
      <c r="G169" s="13">
        <v>1.2041237113402063</v>
      </c>
      <c r="H169" s="10" t="s">
        <v>734</v>
      </c>
    </row>
    <row r="170" spans="1:8" x14ac:dyDescent="0.2">
      <c r="A170" s="10" t="s">
        <v>200</v>
      </c>
      <c r="B170" s="10" t="s">
        <v>203</v>
      </c>
      <c r="C170" s="12">
        <v>657</v>
      </c>
      <c r="D170" s="12">
        <f t="shared" si="36"/>
        <v>545.6</v>
      </c>
      <c r="E170" s="12">
        <v>0</v>
      </c>
      <c r="F170" s="12">
        <f t="shared" si="16"/>
        <v>545.6</v>
      </c>
      <c r="G170" s="13">
        <v>0.83044140030441405</v>
      </c>
      <c r="H170" s="10" t="s">
        <v>734</v>
      </c>
    </row>
    <row r="171" spans="1:8" x14ac:dyDescent="0.2">
      <c r="A171" s="10" t="s">
        <v>200</v>
      </c>
      <c r="B171" s="10" t="s">
        <v>204</v>
      </c>
      <c r="C171" s="12">
        <v>236</v>
      </c>
      <c r="D171" s="12">
        <f t="shared" si="36"/>
        <v>224</v>
      </c>
      <c r="E171" s="12">
        <v>0</v>
      </c>
      <c r="F171" s="12">
        <f t="shared" si="16"/>
        <v>224</v>
      </c>
      <c r="G171" s="13">
        <v>0.94915254237288138</v>
      </c>
      <c r="H171" s="10" t="s">
        <v>734</v>
      </c>
    </row>
    <row r="172" spans="1:8" x14ac:dyDescent="0.2">
      <c r="A172" s="10" t="s">
        <v>200</v>
      </c>
      <c r="B172" s="10" t="s">
        <v>205</v>
      </c>
      <c r="C172" s="12">
        <v>985</v>
      </c>
      <c r="D172" s="12">
        <f t="shared" si="36"/>
        <v>716.80000000000007</v>
      </c>
      <c r="E172" s="12">
        <v>0</v>
      </c>
      <c r="F172" s="12">
        <f t="shared" si="16"/>
        <v>716.80000000000007</v>
      </c>
      <c r="G172" s="13">
        <v>0.72771573604060924</v>
      </c>
      <c r="H172" s="10" t="s">
        <v>734</v>
      </c>
    </row>
    <row r="173" spans="1:8" x14ac:dyDescent="0.2">
      <c r="A173" s="10" t="s">
        <v>200</v>
      </c>
      <c r="B173" s="10" t="s">
        <v>206</v>
      </c>
      <c r="C173" s="12">
        <v>360</v>
      </c>
      <c r="D173" s="12">
        <f t="shared" si="36"/>
        <v>356.8</v>
      </c>
      <c r="E173" s="12">
        <v>0</v>
      </c>
      <c r="F173" s="12">
        <f t="shared" si="16"/>
        <v>356.8</v>
      </c>
      <c r="G173" s="13">
        <v>0.99111111111111116</v>
      </c>
      <c r="H173" s="10" t="s">
        <v>734</v>
      </c>
    </row>
    <row r="174" spans="1:8" x14ac:dyDescent="0.2">
      <c r="A174" s="10" t="s">
        <v>200</v>
      </c>
      <c r="B174" s="10" t="s">
        <v>207</v>
      </c>
      <c r="C174" s="12">
        <v>449</v>
      </c>
      <c r="D174" s="12">
        <f t="shared" si="36"/>
        <v>356.8</v>
      </c>
      <c r="E174" s="12">
        <v>0</v>
      </c>
      <c r="F174" s="12">
        <f t="shared" si="16"/>
        <v>356.8</v>
      </c>
      <c r="G174" s="13">
        <v>0.79465478841870829</v>
      </c>
      <c r="H174" s="10" t="s">
        <v>734</v>
      </c>
    </row>
    <row r="175" spans="1:8" x14ac:dyDescent="0.2">
      <c r="A175" s="10" t="s">
        <v>200</v>
      </c>
      <c r="B175" s="10" t="s">
        <v>208</v>
      </c>
      <c r="C175" s="12">
        <v>203</v>
      </c>
      <c r="D175" s="12">
        <f t="shared" si="36"/>
        <v>268.8</v>
      </c>
      <c r="E175" s="12">
        <v>0</v>
      </c>
      <c r="F175" s="12">
        <f t="shared" si="16"/>
        <v>268.8</v>
      </c>
      <c r="G175" s="13">
        <v>1.3241379310344827</v>
      </c>
      <c r="H175" s="10" t="s">
        <v>734</v>
      </c>
    </row>
    <row r="176" spans="1:8" x14ac:dyDescent="0.2">
      <c r="A176" s="10" t="s">
        <v>200</v>
      </c>
      <c r="B176" s="10" t="s">
        <v>209</v>
      </c>
      <c r="C176" s="12">
        <v>377</v>
      </c>
      <c r="D176" s="12">
        <f t="shared" si="36"/>
        <v>374.40000000000003</v>
      </c>
      <c r="E176" s="12">
        <v>0</v>
      </c>
      <c r="F176" s="12">
        <f t="shared" si="16"/>
        <v>374.40000000000003</v>
      </c>
      <c r="G176" s="13">
        <v>0.99310344827586217</v>
      </c>
      <c r="H176" s="10" t="s">
        <v>734</v>
      </c>
    </row>
    <row r="177" spans="1:8" x14ac:dyDescent="0.2">
      <c r="A177" s="10" t="s">
        <v>200</v>
      </c>
      <c r="B177" s="10" t="s">
        <v>210</v>
      </c>
      <c r="C177" s="12">
        <v>155</v>
      </c>
      <c r="D177" s="12">
        <f t="shared" si="36"/>
        <v>206.40000000000003</v>
      </c>
      <c r="E177" s="12">
        <v>0</v>
      </c>
      <c r="F177" s="12">
        <f t="shared" si="16"/>
        <v>206.40000000000003</v>
      </c>
      <c r="G177" s="13">
        <v>1.3316129032258066</v>
      </c>
      <c r="H177" s="10" t="s">
        <v>734</v>
      </c>
    </row>
    <row r="178" spans="1:8" x14ac:dyDescent="0.2">
      <c r="A178" s="10" t="s">
        <v>200</v>
      </c>
      <c r="B178" s="10" t="s">
        <v>211</v>
      </c>
      <c r="C178" s="12">
        <v>151</v>
      </c>
      <c r="D178" s="12">
        <f t="shared" si="36"/>
        <v>145.6</v>
      </c>
      <c r="E178" s="12">
        <v>0</v>
      </c>
      <c r="F178" s="12">
        <f t="shared" ref="F178:F259" si="37">SUM(D178:E178)</f>
        <v>145.6</v>
      </c>
      <c r="G178" s="13">
        <v>0.96423841059602644</v>
      </c>
      <c r="H178" s="10" t="s">
        <v>734</v>
      </c>
    </row>
    <row r="179" spans="1:8" x14ac:dyDescent="0.2">
      <c r="A179" s="10" t="s">
        <v>200</v>
      </c>
      <c r="B179" s="10" t="s">
        <v>212</v>
      </c>
      <c r="C179" s="12">
        <v>295</v>
      </c>
      <c r="D179" s="12">
        <f t="shared" si="36"/>
        <v>323.2</v>
      </c>
      <c r="E179" s="12">
        <v>0</v>
      </c>
      <c r="F179" s="12">
        <f t="shared" si="37"/>
        <v>323.2</v>
      </c>
      <c r="G179" s="13">
        <v>1.0955932203389831</v>
      </c>
      <c r="H179" s="10" t="s">
        <v>734</v>
      </c>
    </row>
    <row r="180" spans="1:8" x14ac:dyDescent="0.2">
      <c r="A180" s="10" t="s">
        <v>200</v>
      </c>
      <c r="B180" s="10" t="s">
        <v>213</v>
      </c>
      <c r="C180" s="12">
        <v>328</v>
      </c>
      <c r="D180" s="12">
        <f t="shared" si="36"/>
        <v>326.39999999999998</v>
      </c>
      <c r="E180" s="12">
        <v>0</v>
      </c>
      <c r="F180" s="12">
        <f t="shared" si="37"/>
        <v>326.39999999999998</v>
      </c>
      <c r="G180" s="13">
        <v>0.99512195121951219</v>
      </c>
      <c r="H180" s="10" t="s">
        <v>734</v>
      </c>
    </row>
    <row r="181" spans="1:8" ht="17" thickBot="1" x14ac:dyDescent="0.25">
      <c r="B181" s="24" t="s">
        <v>67</v>
      </c>
      <c r="C181" s="25">
        <f>SUM(C168:C180)</f>
        <v>4498</v>
      </c>
      <c r="D181" s="25">
        <f t="shared" ref="D181:E181" si="38">SUM(D168:D180)</f>
        <v>4192</v>
      </c>
      <c r="E181" s="25">
        <f t="shared" si="38"/>
        <v>0</v>
      </c>
      <c r="F181" s="25">
        <f t="shared" si="37"/>
        <v>4192</v>
      </c>
      <c r="G181" s="26">
        <f>(F181/C181)</f>
        <v>0.93196976433970657</v>
      </c>
    </row>
    <row r="182" spans="1:8" ht="17" thickTop="1" x14ac:dyDescent="0.2"/>
    <row r="183" spans="1:8" s="14" customFormat="1" ht="30" customHeight="1" thickBot="1" x14ac:dyDescent="0.25">
      <c r="A183" s="21" t="s">
        <v>62</v>
      </c>
      <c r="B183" s="21" t="s">
        <v>63</v>
      </c>
      <c r="C183" s="22" t="s">
        <v>1</v>
      </c>
      <c r="D183" s="22" t="s">
        <v>2</v>
      </c>
      <c r="E183" s="22" t="s">
        <v>3</v>
      </c>
      <c r="F183" s="22" t="s">
        <v>4</v>
      </c>
      <c r="G183" s="23" t="s">
        <v>5</v>
      </c>
      <c r="H183" s="23" t="s">
        <v>733</v>
      </c>
    </row>
    <row r="184" spans="1:8" x14ac:dyDescent="0.2">
      <c r="A184" s="10" t="s">
        <v>214</v>
      </c>
      <c r="B184" s="10" t="s">
        <v>215</v>
      </c>
      <c r="C184" s="12">
        <v>313</v>
      </c>
      <c r="D184" s="12">
        <f t="shared" ref="D184:D190" si="39">G184*C184</f>
        <v>281.60000000000002</v>
      </c>
      <c r="E184" s="12">
        <v>0</v>
      </c>
      <c r="F184" s="12">
        <f t="shared" si="37"/>
        <v>281.60000000000002</v>
      </c>
      <c r="G184" s="13">
        <v>0.89968051118210868</v>
      </c>
      <c r="H184" s="10" t="s">
        <v>734</v>
      </c>
    </row>
    <row r="185" spans="1:8" x14ac:dyDescent="0.2">
      <c r="A185" s="10" t="s">
        <v>214</v>
      </c>
      <c r="B185" s="10" t="s">
        <v>216</v>
      </c>
      <c r="C185" s="12">
        <v>202</v>
      </c>
      <c r="D185" s="12">
        <f t="shared" si="39"/>
        <v>148.80000000000001</v>
      </c>
      <c r="E185" s="12">
        <v>0</v>
      </c>
      <c r="F185" s="12">
        <f t="shared" si="37"/>
        <v>148.80000000000001</v>
      </c>
      <c r="G185" s="13">
        <v>0.73663366336633673</v>
      </c>
      <c r="H185" s="10" t="s">
        <v>734</v>
      </c>
    </row>
    <row r="186" spans="1:8" x14ac:dyDescent="0.2">
      <c r="A186" s="10" t="s">
        <v>214</v>
      </c>
      <c r="B186" s="10" t="s">
        <v>217</v>
      </c>
      <c r="C186" s="12">
        <v>793</v>
      </c>
      <c r="D186" s="12">
        <f t="shared" si="39"/>
        <v>600</v>
      </c>
      <c r="E186" s="12">
        <v>0</v>
      </c>
      <c r="F186" s="12">
        <f t="shared" si="37"/>
        <v>600</v>
      </c>
      <c r="G186" s="13">
        <v>0.75662042875157631</v>
      </c>
      <c r="H186" s="10" t="s">
        <v>734</v>
      </c>
    </row>
    <row r="187" spans="1:8" x14ac:dyDescent="0.2">
      <c r="A187" s="10" t="s">
        <v>214</v>
      </c>
      <c r="B187" s="10" t="s">
        <v>218</v>
      </c>
      <c r="C187" s="12">
        <v>213</v>
      </c>
      <c r="D187" s="12">
        <f t="shared" si="39"/>
        <v>156.80000000000001</v>
      </c>
      <c r="E187" s="12">
        <v>0</v>
      </c>
      <c r="F187" s="12">
        <f t="shared" si="37"/>
        <v>156.80000000000001</v>
      </c>
      <c r="G187" s="13">
        <v>0.73615023474178409</v>
      </c>
      <c r="H187" s="10" t="s">
        <v>734</v>
      </c>
    </row>
    <row r="188" spans="1:8" x14ac:dyDescent="0.2">
      <c r="A188" s="10" t="s">
        <v>214</v>
      </c>
      <c r="B188" s="10" t="s">
        <v>219</v>
      </c>
      <c r="C188" s="12">
        <v>343</v>
      </c>
      <c r="D188" s="12">
        <f t="shared" si="39"/>
        <v>316.80000000000007</v>
      </c>
      <c r="E188" s="12">
        <v>0</v>
      </c>
      <c r="F188" s="12">
        <f t="shared" si="37"/>
        <v>316.80000000000007</v>
      </c>
      <c r="G188" s="13">
        <v>0.92361516034985436</v>
      </c>
      <c r="H188" s="10" t="s">
        <v>734</v>
      </c>
    </row>
    <row r="189" spans="1:8" x14ac:dyDescent="0.2">
      <c r="A189" s="10" t="s">
        <v>214</v>
      </c>
      <c r="B189" s="10" t="s">
        <v>220</v>
      </c>
      <c r="C189" s="12">
        <v>536</v>
      </c>
      <c r="D189" s="12">
        <f t="shared" si="39"/>
        <v>566.4</v>
      </c>
      <c r="E189" s="12">
        <v>0</v>
      </c>
      <c r="F189" s="12">
        <f t="shared" si="37"/>
        <v>566.4</v>
      </c>
      <c r="G189" s="13">
        <v>1.0567164179104478</v>
      </c>
      <c r="H189" s="10" t="s">
        <v>734</v>
      </c>
    </row>
    <row r="190" spans="1:8" x14ac:dyDescent="0.2">
      <c r="A190" s="10" t="s">
        <v>214</v>
      </c>
      <c r="B190" s="10" t="s">
        <v>221</v>
      </c>
      <c r="C190" s="12">
        <v>294</v>
      </c>
      <c r="D190" s="12">
        <f t="shared" si="39"/>
        <v>254.40000000000003</v>
      </c>
      <c r="E190" s="12">
        <v>0</v>
      </c>
      <c r="F190" s="12">
        <f t="shared" si="37"/>
        <v>254.40000000000003</v>
      </c>
      <c r="G190" s="13">
        <v>0.86530612244897975</v>
      </c>
      <c r="H190" s="10" t="s">
        <v>734</v>
      </c>
    </row>
    <row r="191" spans="1:8" ht="17" thickBot="1" x14ac:dyDescent="0.25">
      <c r="B191" s="24" t="s">
        <v>67</v>
      </c>
      <c r="C191" s="25">
        <f>SUM(C184:C190)</f>
        <v>2694</v>
      </c>
      <c r="D191" s="25">
        <f t="shared" ref="D191:E191" si="40">SUM(D184:D190)</f>
        <v>2324.8000000000002</v>
      </c>
      <c r="E191" s="25">
        <f t="shared" si="40"/>
        <v>0</v>
      </c>
      <c r="F191" s="25">
        <f t="shared" ref="F191" si="41">SUM(D191:E191)</f>
        <v>2324.8000000000002</v>
      </c>
      <c r="G191" s="26">
        <f>(F191/C191)</f>
        <v>0.86295471417965852</v>
      </c>
    </row>
    <row r="192" spans="1:8" ht="17" thickTop="1" x14ac:dyDescent="0.2"/>
    <row r="193" spans="1:8" s="14" customFormat="1" ht="30" customHeight="1" thickBot="1" x14ac:dyDescent="0.25">
      <c r="A193" s="21" t="s">
        <v>62</v>
      </c>
      <c r="B193" s="21" t="s">
        <v>63</v>
      </c>
      <c r="C193" s="22" t="s">
        <v>1</v>
      </c>
      <c r="D193" s="22" t="s">
        <v>2</v>
      </c>
      <c r="E193" s="22" t="s">
        <v>3</v>
      </c>
      <c r="F193" s="22" t="s">
        <v>4</v>
      </c>
      <c r="G193" s="23" t="s">
        <v>5</v>
      </c>
      <c r="H193" s="23" t="s">
        <v>733</v>
      </c>
    </row>
    <row r="194" spans="1:8" x14ac:dyDescent="0.2">
      <c r="A194" s="10" t="s">
        <v>222</v>
      </c>
      <c r="B194" s="10" t="s">
        <v>223</v>
      </c>
      <c r="C194" s="12">
        <v>267</v>
      </c>
      <c r="D194" s="12">
        <f t="shared" ref="D194:D200" si="42">G194*C194</f>
        <v>208.00000000000003</v>
      </c>
      <c r="E194" s="12">
        <v>0</v>
      </c>
      <c r="F194" s="12">
        <f t="shared" si="37"/>
        <v>208.00000000000003</v>
      </c>
      <c r="G194" s="13">
        <v>0.77902621722846455</v>
      </c>
      <c r="H194" s="10" t="s">
        <v>734</v>
      </c>
    </row>
    <row r="195" spans="1:8" x14ac:dyDescent="0.2">
      <c r="A195" s="10" t="s">
        <v>222</v>
      </c>
      <c r="B195" s="10" t="s">
        <v>224</v>
      </c>
      <c r="C195" s="12">
        <v>287</v>
      </c>
      <c r="D195" s="12">
        <f t="shared" si="42"/>
        <v>201.60000000000002</v>
      </c>
      <c r="E195" s="12">
        <v>0</v>
      </c>
      <c r="F195" s="12">
        <f t="shared" si="37"/>
        <v>201.60000000000002</v>
      </c>
      <c r="G195" s="13">
        <v>0.70243902439024397</v>
      </c>
      <c r="H195" s="10" t="s">
        <v>734</v>
      </c>
    </row>
    <row r="196" spans="1:8" x14ac:dyDescent="0.2">
      <c r="A196" s="10" t="s">
        <v>222</v>
      </c>
      <c r="B196" s="10" t="s">
        <v>225</v>
      </c>
      <c r="C196" s="12">
        <v>492</v>
      </c>
      <c r="D196" s="12">
        <f t="shared" si="42"/>
        <v>307.20000000000005</v>
      </c>
      <c r="E196" s="12">
        <v>0</v>
      </c>
      <c r="F196" s="12">
        <f t="shared" si="37"/>
        <v>307.20000000000005</v>
      </c>
      <c r="G196" s="13">
        <v>0.62439024390243913</v>
      </c>
      <c r="H196" s="10" t="s">
        <v>734</v>
      </c>
    </row>
    <row r="197" spans="1:8" x14ac:dyDescent="0.2">
      <c r="A197" s="10" t="s">
        <v>222</v>
      </c>
      <c r="B197" s="10" t="s">
        <v>226</v>
      </c>
      <c r="C197" s="12">
        <v>469</v>
      </c>
      <c r="D197" s="12">
        <f t="shared" si="42"/>
        <v>302.39999999999998</v>
      </c>
      <c r="E197" s="12">
        <v>0</v>
      </c>
      <c r="F197" s="12">
        <f t="shared" si="37"/>
        <v>302.39999999999998</v>
      </c>
      <c r="G197" s="13">
        <v>0.64477611940298507</v>
      </c>
      <c r="H197" s="10" t="s">
        <v>734</v>
      </c>
    </row>
    <row r="198" spans="1:8" x14ac:dyDescent="0.2">
      <c r="A198" s="10" t="s">
        <v>222</v>
      </c>
      <c r="B198" s="10" t="s">
        <v>227</v>
      </c>
      <c r="C198" s="12">
        <v>570</v>
      </c>
      <c r="D198" s="12">
        <f t="shared" si="42"/>
        <v>366.40000000000003</v>
      </c>
      <c r="E198" s="12">
        <v>0</v>
      </c>
      <c r="F198" s="12">
        <f t="shared" si="37"/>
        <v>366.40000000000003</v>
      </c>
      <c r="G198" s="13">
        <v>0.64280701754385972</v>
      </c>
      <c r="H198" s="10" t="s">
        <v>734</v>
      </c>
    </row>
    <row r="199" spans="1:8" x14ac:dyDescent="0.2">
      <c r="A199" s="10" t="s">
        <v>222</v>
      </c>
      <c r="B199" s="10" t="s">
        <v>228</v>
      </c>
      <c r="C199" s="12">
        <v>536</v>
      </c>
      <c r="D199" s="12">
        <f t="shared" si="42"/>
        <v>454.4</v>
      </c>
      <c r="E199" s="12">
        <v>0</v>
      </c>
      <c r="F199" s="12">
        <f t="shared" si="37"/>
        <v>454.4</v>
      </c>
      <c r="G199" s="13">
        <v>0.84776119402985073</v>
      </c>
      <c r="H199" s="10" t="s">
        <v>734</v>
      </c>
    </row>
    <row r="200" spans="1:8" x14ac:dyDescent="0.2">
      <c r="A200" s="10" t="s">
        <v>222</v>
      </c>
      <c r="B200" s="10" t="s">
        <v>229</v>
      </c>
      <c r="C200" s="12">
        <v>780</v>
      </c>
      <c r="D200" s="12">
        <f t="shared" si="42"/>
        <v>667.2</v>
      </c>
      <c r="E200" s="12">
        <v>0</v>
      </c>
      <c r="F200" s="12">
        <f t="shared" si="37"/>
        <v>667.2</v>
      </c>
      <c r="G200" s="13">
        <v>0.85538461538461541</v>
      </c>
      <c r="H200" s="10" t="s">
        <v>734</v>
      </c>
    </row>
    <row r="201" spans="1:8" ht="17" thickBot="1" x14ac:dyDescent="0.25">
      <c r="B201" s="24" t="s">
        <v>67</v>
      </c>
      <c r="C201" s="25">
        <f>SUM(C194:C200)</f>
        <v>3401</v>
      </c>
      <c r="D201" s="25">
        <f t="shared" ref="D201:E201" si="43">SUM(D194:D200)</f>
        <v>2507.1999999999998</v>
      </c>
      <c r="E201" s="25">
        <f t="shared" si="43"/>
        <v>0</v>
      </c>
      <c r="F201" s="25">
        <f t="shared" si="37"/>
        <v>2507.1999999999998</v>
      </c>
      <c r="G201" s="26">
        <f>(F201/C201)</f>
        <v>0.73719494266392227</v>
      </c>
    </row>
    <row r="202" spans="1:8" ht="17" thickTop="1" x14ac:dyDescent="0.2"/>
    <row r="203" spans="1:8" s="14" customFormat="1" ht="30" customHeight="1" thickBot="1" x14ac:dyDescent="0.25">
      <c r="A203" s="21" t="s">
        <v>62</v>
      </c>
      <c r="B203" s="21" t="s">
        <v>63</v>
      </c>
      <c r="C203" s="22" t="s">
        <v>1</v>
      </c>
      <c r="D203" s="22" t="s">
        <v>2</v>
      </c>
      <c r="E203" s="22" t="s">
        <v>3</v>
      </c>
      <c r="F203" s="22" t="s">
        <v>4</v>
      </c>
      <c r="G203" s="23" t="s">
        <v>5</v>
      </c>
      <c r="H203" s="23" t="s">
        <v>733</v>
      </c>
    </row>
    <row r="204" spans="1:8" x14ac:dyDescent="0.2">
      <c r="A204" s="10" t="s">
        <v>230</v>
      </c>
      <c r="B204" s="10" t="s">
        <v>231</v>
      </c>
      <c r="C204" s="12">
        <v>376</v>
      </c>
      <c r="D204" s="12">
        <f t="shared" ref="D204:D209" si="44">G204*C204</f>
        <v>278.39999999999998</v>
      </c>
      <c r="E204" s="12">
        <v>0</v>
      </c>
      <c r="F204" s="12">
        <f t="shared" si="37"/>
        <v>278.39999999999998</v>
      </c>
      <c r="G204" s="13">
        <v>0.74042553191489358</v>
      </c>
      <c r="H204" s="10" t="s">
        <v>734</v>
      </c>
    </row>
    <row r="205" spans="1:8" x14ac:dyDescent="0.2">
      <c r="A205" s="10" t="s">
        <v>230</v>
      </c>
      <c r="B205" s="10" t="s">
        <v>232</v>
      </c>
      <c r="C205" s="12">
        <v>297</v>
      </c>
      <c r="D205" s="12">
        <f t="shared" si="44"/>
        <v>179.20000000000002</v>
      </c>
      <c r="E205" s="12">
        <v>0</v>
      </c>
      <c r="F205" s="12">
        <f t="shared" si="37"/>
        <v>179.20000000000002</v>
      </c>
      <c r="G205" s="13">
        <v>0.60336700336700344</v>
      </c>
      <c r="H205" s="10" t="s">
        <v>734</v>
      </c>
    </row>
    <row r="206" spans="1:8" x14ac:dyDescent="0.2">
      <c r="A206" s="10" t="s">
        <v>230</v>
      </c>
      <c r="B206" s="10" t="s">
        <v>233</v>
      </c>
      <c r="C206" s="12">
        <v>429</v>
      </c>
      <c r="D206" s="12">
        <f t="shared" si="44"/>
        <v>404.8</v>
      </c>
      <c r="E206" s="12">
        <v>0</v>
      </c>
      <c r="F206" s="12">
        <f t="shared" si="37"/>
        <v>404.8</v>
      </c>
      <c r="G206" s="13">
        <v>0.94358974358974368</v>
      </c>
      <c r="H206" s="10" t="s">
        <v>734</v>
      </c>
    </row>
    <row r="207" spans="1:8" x14ac:dyDescent="0.2">
      <c r="A207" s="10" t="s">
        <v>230</v>
      </c>
      <c r="B207" s="10" t="s">
        <v>234</v>
      </c>
      <c r="C207" s="12">
        <v>472</v>
      </c>
      <c r="D207" s="12">
        <f t="shared" si="44"/>
        <v>318.40000000000003</v>
      </c>
      <c r="E207" s="12">
        <v>0</v>
      </c>
      <c r="F207" s="12">
        <f t="shared" si="37"/>
        <v>318.40000000000003</v>
      </c>
      <c r="G207" s="13">
        <v>0.6745762711864407</v>
      </c>
      <c r="H207" s="10" t="s">
        <v>734</v>
      </c>
    </row>
    <row r="208" spans="1:8" x14ac:dyDescent="0.2">
      <c r="A208" s="10" t="s">
        <v>230</v>
      </c>
      <c r="B208" s="10" t="s">
        <v>235</v>
      </c>
      <c r="C208" s="12">
        <v>307</v>
      </c>
      <c r="D208" s="12">
        <f t="shared" si="44"/>
        <v>257.60000000000002</v>
      </c>
      <c r="E208" s="12">
        <v>0</v>
      </c>
      <c r="F208" s="12">
        <f t="shared" si="37"/>
        <v>257.60000000000002</v>
      </c>
      <c r="G208" s="13">
        <v>0.83908794788273622</v>
      </c>
      <c r="H208" s="10" t="s">
        <v>734</v>
      </c>
    </row>
    <row r="209" spans="1:8" x14ac:dyDescent="0.2">
      <c r="A209" s="10" t="s">
        <v>230</v>
      </c>
      <c r="B209" s="10" t="s">
        <v>236</v>
      </c>
      <c r="C209" s="12">
        <v>312</v>
      </c>
      <c r="D209" s="12">
        <f t="shared" si="44"/>
        <v>252.8</v>
      </c>
      <c r="E209" s="12">
        <v>0</v>
      </c>
      <c r="F209" s="12">
        <f t="shared" si="37"/>
        <v>252.8</v>
      </c>
      <c r="G209" s="13">
        <v>0.81025641025641026</v>
      </c>
      <c r="H209" s="10" t="s">
        <v>734</v>
      </c>
    </row>
    <row r="210" spans="1:8" ht="17" thickBot="1" x14ac:dyDescent="0.25">
      <c r="B210" s="24" t="s">
        <v>67</v>
      </c>
      <c r="C210" s="25">
        <f>SUM(C204:C209)</f>
        <v>2193</v>
      </c>
      <c r="D210" s="25">
        <f t="shared" ref="D210:E210" si="45">SUM(D204:D209)</f>
        <v>1691.2</v>
      </c>
      <c r="E210" s="25">
        <f t="shared" si="45"/>
        <v>0</v>
      </c>
      <c r="F210" s="25">
        <f t="shared" ref="F210" si="46">SUM(D210:E210)</f>
        <v>1691.2</v>
      </c>
      <c r="G210" s="26">
        <f>(F210/C210)</f>
        <v>0.77118103055175558</v>
      </c>
    </row>
    <row r="211" spans="1:8" ht="17" thickTop="1" x14ac:dyDescent="0.2"/>
    <row r="212" spans="1:8" s="14" customFormat="1" ht="30" customHeight="1" thickBot="1" x14ac:dyDescent="0.25">
      <c r="A212" s="21" t="s">
        <v>62</v>
      </c>
      <c r="B212" s="21" t="s">
        <v>63</v>
      </c>
      <c r="C212" s="22" t="s">
        <v>1</v>
      </c>
      <c r="D212" s="22" t="s">
        <v>2</v>
      </c>
      <c r="E212" s="22" t="s">
        <v>3</v>
      </c>
      <c r="F212" s="22" t="s">
        <v>4</v>
      </c>
      <c r="G212" s="23" t="s">
        <v>5</v>
      </c>
      <c r="H212" s="23" t="s">
        <v>733</v>
      </c>
    </row>
    <row r="213" spans="1:8" x14ac:dyDescent="0.2">
      <c r="A213" s="10" t="s">
        <v>237</v>
      </c>
      <c r="B213" s="10" t="s">
        <v>238</v>
      </c>
      <c r="C213" s="12">
        <v>581</v>
      </c>
      <c r="D213" s="12">
        <f t="shared" ref="D213:D232" si="47">G213*C213</f>
        <v>523.20000000000005</v>
      </c>
      <c r="E213" s="12">
        <v>0</v>
      </c>
      <c r="F213" s="12">
        <f t="shared" si="37"/>
        <v>523.20000000000005</v>
      </c>
      <c r="G213" s="13">
        <v>0.90051635111876083</v>
      </c>
      <c r="H213" s="10" t="s">
        <v>734</v>
      </c>
    </row>
    <row r="214" spans="1:8" x14ac:dyDescent="0.2">
      <c r="A214" s="10" t="s">
        <v>237</v>
      </c>
      <c r="B214" s="10" t="s">
        <v>239</v>
      </c>
      <c r="C214" s="12">
        <v>793</v>
      </c>
      <c r="D214" s="12">
        <f t="shared" si="47"/>
        <v>284.8</v>
      </c>
      <c r="E214" s="12">
        <v>0</v>
      </c>
      <c r="F214" s="12">
        <f t="shared" si="37"/>
        <v>284.8</v>
      </c>
      <c r="G214" s="13">
        <v>0.35914249684741489</v>
      </c>
      <c r="H214" s="10" t="s">
        <v>734</v>
      </c>
    </row>
    <row r="215" spans="1:8" x14ac:dyDescent="0.2">
      <c r="A215" s="10" t="s">
        <v>237</v>
      </c>
      <c r="B215" s="10" t="s">
        <v>240</v>
      </c>
      <c r="C215" s="12">
        <v>580</v>
      </c>
      <c r="D215" s="12">
        <f t="shared" si="47"/>
        <v>241.60000000000002</v>
      </c>
      <c r="E215" s="12">
        <v>0</v>
      </c>
      <c r="F215" s="12">
        <f t="shared" si="37"/>
        <v>241.60000000000002</v>
      </c>
      <c r="G215" s="13">
        <v>0.41655172413793107</v>
      </c>
      <c r="H215" s="10" t="s">
        <v>734</v>
      </c>
    </row>
    <row r="216" spans="1:8" x14ac:dyDescent="0.2">
      <c r="A216" s="10" t="s">
        <v>237</v>
      </c>
      <c r="B216" s="10" t="s">
        <v>241</v>
      </c>
      <c r="C216" s="12">
        <v>743</v>
      </c>
      <c r="D216" s="12">
        <f t="shared" si="47"/>
        <v>331.2</v>
      </c>
      <c r="E216" s="12">
        <v>0</v>
      </c>
      <c r="F216" s="12">
        <f t="shared" si="37"/>
        <v>331.2</v>
      </c>
      <c r="G216" s="13">
        <v>0.44576043068640647</v>
      </c>
      <c r="H216" s="10" t="s">
        <v>734</v>
      </c>
    </row>
    <row r="217" spans="1:8" x14ac:dyDescent="0.2">
      <c r="A217" s="10" t="s">
        <v>237</v>
      </c>
      <c r="B217" s="10" t="s">
        <v>242</v>
      </c>
      <c r="C217" s="12">
        <v>874</v>
      </c>
      <c r="D217" s="12">
        <f t="shared" si="47"/>
        <v>900.80000000000007</v>
      </c>
      <c r="E217" s="12">
        <v>0</v>
      </c>
      <c r="F217" s="12">
        <f t="shared" si="37"/>
        <v>900.80000000000007</v>
      </c>
      <c r="G217" s="13">
        <v>1.0306636155606408</v>
      </c>
      <c r="H217" s="10" t="s">
        <v>734</v>
      </c>
    </row>
    <row r="218" spans="1:8" x14ac:dyDescent="0.2">
      <c r="A218" s="10" t="s">
        <v>237</v>
      </c>
      <c r="B218" s="10" t="s">
        <v>243</v>
      </c>
      <c r="C218" s="12">
        <v>505</v>
      </c>
      <c r="D218" s="12">
        <f t="shared" si="47"/>
        <v>371.20000000000005</v>
      </c>
      <c r="E218" s="12">
        <v>0</v>
      </c>
      <c r="F218" s="12">
        <f t="shared" si="37"/>
        <v>371.20000000000005</v>
      </c>
      <c r="G218" s="13">
        <v>0.73504950495049515</v>
      </c>
      <c r="H218" s="10" t="s">
        <v>734</v>
      </c>
    </row>
    <row r="219" spans="1:8" x14ac:dyDescent="0.2">
      <c r="A219" s="10" t="s">
        <v>237</v>
      </c>
      <c r="B219" s="10" t="s">
        <v>244</v>
      </c>
      <c r="C219" s="12">
        <v>417</v>
      </c>
      <c r="D219" s="12">
        <f t="shared" si="47"/>
        <v>374.4</v>
      </c>
      <c r="E219" s="12">
        <v>0</v>
      </c>
      <c r="F219" s="12">
        <f t="shared" si="37"/>
        <v>374.4</v>
      </c>
      <c r="G219" s="13">
        <v>0.89784172661870498</v>
      </c>
      <c r="H219" s="10" t="s">
        <v>734</v>
      </c>
    </row>
    <row r="220" spans="1:8" x14ac:dyDescent="0.2">
      <c r="A220" s="10" t="s">
        <v>237</v>
      </c>
      <c r="B220" s="10" t="s">
        <v>245</v>
      </c>
      <c r="C220" s="12">
        <v>108</v>
      </c>
      <c r="D220" s="12">
        <f t="shared" si="47"/>
        <v>116.8</v>
      </c>
      <c r="E220" s="12">
        <v>0</v>
      </c>
      <c r="F220" s="12">
        <f t="shared" si="37"/>
        <v>116.8</v>
      </c>
      <c r="G220" s="13">
        <v>1.0814814814814815</v>
      </c>
      <c r="H220" s="10" t="s">
        <v>734</v>
      </c>
    </row>
    <row r="221" spans="1:8" x14ac:dyDescent="0.2">
      <c r="A221" s="10" t="s">
        <v>237</v>
      </c>
      <c r="B221" s="10" t="s">
        <v>246</v>
      </c>
      <c r="C221" s="12">
        <v>235</v>
      </c>
      <c r="D221" s="12">
        <f t="shared" si="47"/>
        <v>243.20000000000005</v>
      </c>
      <c r="E221" s="12">
        <v>0</v>
      </c>
      <c r="F221" s="12">
        <f t="shared" si="37"/>
        <v>243.20000000000005</v>
      </c>
      <c r="G221" s="13">
        <v>1.0348936170212768</v>
      </c>
      <c r="H221" s="10" t="s">
        <v>734</v>
      </c>
    </row>
    <row r="222" spans="1:8" x14ac:dyDescent="0.2">
      <c r="A222" s="10" t="s">
        <v>237</v>
      </c>
      <c r="B222" s="10" t="s">
        <v>247</v>
      </c>
      <c r="C222" s="12">
        <v>268</v>
      </c>
      <c r="D222" s="12">
        <f t="shared" si="47"/>
        <v>337.6</v>
      </c>
      <c r="E222" s="12">
        <v>0</v>
      </c>
      <c r="F222" s="12">
        <f t="shared" si="37"/>
        <v>337.6</v>
      </c>
      <c r="G222" s="13">
        <v>1.2597014925373136</v>
      </c>
      <c r="H222" s="10" t="s">
        <v>734</v>
      </c>
    </row>
    <row r="223" spans="1:8" x14ac:dyDescent="0.2">
      <c r="A223" s="10" t="s">
        <v>237</v>
      </c>
      <c r="B223" s="10" t="s">
        <v>248</v>
      </c>
      <c r="C223" s="12">
        <v>493</v>
      </c>
      <c r="D223" s="12">
        <f t="shared" si="47"/>
        <v>553.6</v>
      </c>
      <c r="E223" s="12">
        <v>0</v>
      </c>
      <c r="F223" s="12">
        <f t="shared" si="37"/>
        <v>553.6</v>
      </c>
      <c r="G223" s="13">
        <v>1.122920892494929</v>
      </c>
      <c r="H223" s="10" t="s">
        <v>734</v>
      </c>
    </row>
    <row r="224" spans="1:8" x14ac:dyDescent="0.2">
      <c r="A224" s="10" t="s">
        <v>237</v>
      </c>
      <c r="B224" s="10" t="s">
        <v>249</v>
      </c>
      <c r="C224" s="12">
        <v>682</v>
      </c>
      <c r="D224" s="12">
        <f t="shared" si="47"/>
        <v>764.80000000000007</v>
      </c>
      <c r="E224" s="12">
        <v>0</v>
      </c>
      <c r="F224" s="12">
        <f t="shared" si="37"/>
        <v>764.80000000000007</v>
      </c>
      <c r="G224" s="13">
        <v>1.1214076246334312</v>
      </c>
      <c r="H224" s="10" t="s">
        <v>734</v>
      </c>
    </row>
    <row r="225" spans="1:8" x14ac:dyDescent="0.2">
      <c r="A225" s="10" t="s">
        <v>237</v>
      </c>
      <c r="B225" s="10" t="s">
        <v>250</v>
      </c>
      <c r="C225" s="12">
        <v>1085</v>
      </c>
      <c r="D225" s="12">
        <f t="shared" si="47"/>
        <v>905.6</v>
      </c>
      <c r="E225" s="12">
        <v>0</v>
      </c>
      <c r="F225" s="12">
        <f t="shared" si="37"/>
        <v>905.6</v>
      </c>
      <c r="G225" s="13">
        <v>0.83465437788018437</v>
      </c>
      <c r="H225" s="10" t="s">
        <v>734</v>
      </c>
    </row>
    <row r="226" spans="1:8" x14ac:dyDescent="0.2">
      <c r="A226" s="10" t="s">
        <v>237</v>
      </c>
      <c r="B226" s="10" t="s">
        <v>251</v>
      </c>
      <c r="C226" s="12">
        <v>189</v>
      </c>
      <c r="D226" s="12">
        <f t="shared" si="47"/>
        <v>174.40000000000003</v>
      </c>
      <c r="E226" s="12">
        <v>0</v>
      </c>
      <c r="F226" s="12">
        <f t="shared" si="37"/>
        <v>174.40000000000003</v>
      </c>
      <c r="G226" s="13">
        <v>0.92275132275132288</v>
      </c>
      <c r="H226" s="10" t="s">
        <v>734</v>
      </c>
    </row>
    <row r="227" spans="1:8" x14ac:dyDescent="0.2">
      <c r="A227" s="10" t="s">
        <v>237</v>
      </c>
      <c r="B227" s="10" t="s">
        <v>252</v>
      </c>
      <c r="C227" s="12">
        <v>509</v>
      </c>
      <c r="D227" s="12">
        <f t="shared" si="47"/>
        <v>281.60000000000002</v>
      </c>
      <c r="E227" s="12">
        <v>0</v>
      </c>
      <c r="F227" s="12">
        <f t="shared" si="37"/>
        <v>281.60000000000002</v>
      </c>
      <c r="G227" s="13">
        <v>0.55324165029469552</v>
      </c>
      <c r="H227" s="10" t="s">
        <v>734</v>
      </c>
    </row>
    <row r="228" spans="1:8" x14ac:dyDescent="0.2">
      <c r="A228" s="10" t="s">
        <v>237</v>
      </c>
      <c r="B228" s="10" t="s">
        <v>253</v>
      </c>
      <c r="C228" s="12">
        <v>336</v>
      </c>
      <c r="D228" s="12">
        <f t="shared" si="47"/>
        <v>217.60000000000002</v>
      </c>
      <c r="E228" s="12">
        <v>0</v>
      </c>
      <c r="F228" s="12">
        <f t="shared" si="37"/>
        <v>217.60000000000002</v>
      </c>
      <c r="G228" s="13">
        <v>0.64761904761904765</v>
      </c>
      <c r="H228" s="10" t="s">
        <v>734</v>
      </c>
    </row>
    <row r="229" spans="1:8" x14ac:dyDescent="0.2">
      <c r="A229" s="10" t="s">
        <v>237</v>
      </c>
      <c r="B229" s="10" t="s">
        <v>254</v>
      </c>
      <c r="C229" s="12">
        <v>259</v>
      </c>
      <c r="D229" s="12">
        <f t="shared" si="47"/>
        <v>195.20000000000002</v>
      </c>
      <c r="E229" s="12">
        <v>0</v>
      </c>
      <c r="F229" s="12">
        <f t="shared" si="37"/>
        <v>195.20000000000002</v>
      </c>
      <c r="G229" s="13">
        <v>0.75366795366795369</v>
      </c>
      <c r="H229" s="10" t="s">
        <v>734</v>
      </c>
    </row>
    <row r="230" spans="1:8" x14ac:dyDescent="0.2">
      <c r="A230" s="10" t="s">
        <v>237</v>
      </c>
      <c r="B230" s="10" t="s">
        <v>255</v>
      </c>
      <c r="C230" s="12">
        <v>272</v>
      </c>
      <c r="D230" s="12">
        <f t="shared" si="47"/>
        <v>312.00000000000006</v>
      </c>
      <c r="E230" s="12">
        <v>0</v>
      </c>
      <c r="F230" s="12">
        <f t="shared" si="37"/>
        <v>312.00000000000006</v>
      </c>
      <c r="G230" s="13">
        <v>1.1470588235294119</v>
      </c>
      <c r="H230" s="10" t="s">
        <v>734</v>
      </c>
    </row>
    <row r="231" spans="1:8" x14ac:dyDescent="0.2">
      <c r="A231" s="10" t="s">
        <v>237</v>
      </c>
      <c r="B231" s="10" t="s">
        <v>256</v>
      </c>
      <c r="C231" s="12">
        <v>378</v>
      </c>
      <c r="D231" s="12">
        <f t="shared" si="47"/>
        <v>424</v>
      </c>
      <c r="E231" s="12">
        <v>0</v>
      </c>
      <c r="F231" s="12">
        <f t="shared" si="37"/>
        <v>424</v>
      </c>
      <c r="G231" s="13">
        <v>1.1216931216931216</v>
      </c>
      <c r="H231" s="10" t="s">
        <v>734</v>
      </c>
    </row>
    <row r="232" spans="1:8" x14ac:dyDescent="0.2">
      <c r="A232" s="10" t="s">
        <v>237</v>
      </c>
      <c r="B232" s="10" t="s">
        <v>257</v>
      </c>
      <c r="C232" s="12">
        <v>391</v>
      </c>
      <c r="D232" s="12">
        <f t="shared" si="47"/>
        <v>342.4</v>
      </c>
      <c r="E232" s="12">
        <v>0</v>
      </c>
      <c r="F232" s="12">
        <f t="shared" si="37"/>
        <v>342.4</v>
      </c>
      <c r="G232" s="13">
        <v>0.87570332480818414</v>
      </c>
      <c r="H232" s="10" t="s">
        <v>734</v>
      </c>
    </row>
    <row r="233" spans="1:8" ht="17" thickBot="1" x14ac:dyDescent="0.25">
      <c r="B233" s="24" t="s">
        <v>67</v>
      </c>
      <c r="C233" s="25">
        <f>SUM(C213:C232)</f>
        <v>9698</v>
      </c>
      <c r="D233" s="25">
        <f t="shared" ref="D233:E233" si="48">SUM(D213:D232)</f>
        <v>7896.0000000000009</v>
      </c>
      <c r="E233" s="25">
        <f t="shared" si="48"/>
        <v>0</v>
      </c>
      <c r="F233" s="25">
        <f t="shared" si="37"/>
        <v>7896.0000000000009</v>
      </c>
      <c r="G233" s="26">
        <f>(F233/C233)</f>
        <v>0.81418849247267489</v>
      </c>
    </row>
    <row r="234" spans="1:8" ht="17" thickTop="1" x14ac:dyDescent="0.2"/>
    <row r="235" spans="1:8" s="14" customFormat="1" ht="30" customHeight="1" thickBot="1" x14ac:dyDescent="0.25">
      <c r="A235" s="21" t="s">
        <v>62</v>
      </c>
      <c r="B235" s="21" t="s">
        <v>63</v>
      </c>
      <c r="C235" s="22" t="s">
        <v>1</v>
      </c>
      <c r="D235" s="22" t="s">
        <v>2</v>
      </c>
      <c r="E235" s="22" t="s">
        <v>3</v>
      </c>
      <c r="F235" s="22" t="s">
        <v>4</v>
      </c>
      <c r="G235" s="23" t="s">
        <v>5</v>
      </c>
      <c r="H235" s="23" t="s">
        <v>733</v>
      </c>
    </row>
    <row r="236" spans="1:8" x14ac:dyDescent="0.2">
      <c r="A236" s="10" t="s">
        <v>258</v>
      </c>
      <c r="B236" s="10" t="s">
        <v>259</v>
      </c>
      <c r="C236" s="12">
        <v>166</v>
      </c>
      <c r="D236" s="12">
        <f t="shared" ref="D236:D247" si="49">G236*C236</f>
        <v>174.4</v>
      </c>
      <c r="E236" s="12">
        <v>0</v>
      </c>
      <c r="F236" s="12">
        <f t="shared" si="37"/>
        <v>174.4</v>
      </c>
      <c r="G236" s="13">
        <v>1.0506024096385542</v>
      </c>
      <c r="H236" s="10" t="s">
        <v>734</v>
      </c>
    </row>
    <row r="237" spans="1:8" x14ac:dyDescent="0.2">
      <c r="A237" s="10" t="s">
        <v>258</v>
      </c>
      <c r="B237" s="10" t="s">
        <v>260</v>
      </c>
      <c r="C237" s="12">
        <v>162</v>
      </c>
      <c r="D237" s="12">
        <f t="shared" si="49"/>
        <v>97.600000000000009</v>
      </c>
      <c r="E237" s="12">
        <v>0</v>
      </c>
      <c r="F237" s="12">
        <f t="shared" si="37"/>
        <v>97.600000000000009</v>
      </c>
      <c r="G237" s="13">
        <v>0.60246913580246919</v>
      </c>
      <c r="H237" s="10" t="s">
        <v>734</v>
      </c>
    </row>
    <row r="238" spans="1:8" x14ac:dyDescent="0.2">
      <c r="A238" s="10" t="s">
        <v>258</v>
      </c>
      <c r="B238" s="10" t="s">
        <v>261</v>
      </c>
      <c r="C238" s="12">
        <v>170</v>
      </c>
      <c r="D238" s="12">
        <f t="shared" si="49"/>
        <v>171.20000000000002</v>
      </c>
      <c r="E238" s="12">
        <v>0</v>
      </c>
      <c r="F238" s="12">
        <f t="shared" si="37"/>
        <v>171.20000000000002</v>
      </c>
      <c r="G238" s="13">
        <v>1.0070588235294118</v>
      </c>
      <c r="H238" s="10" t="s">
        <v>734</v>
      </c>
    </row>
    <row r="239" spans="1:8" x14ac:dyDescent="0.2">
      <c r="A239" s="10" t="s">
        <v>258</v>
      </c>
      <c r="B239" s="10" t="s">
        <v>262</v>
      </c>
      <c r="C239" s="12">
        <v>143</v>
      </c>
      <c r="D239" s="12">
        <f t="shared" si="49"/>
        <v>112.00000000000001</v>
      </c>
      <c r="E239" s="12">
        <v>0</v>
      </c>
      <c r="F239" s="12">
        <f t="shared" si="37"/>
        <v>112.00000000000001</v>
      </c>
      <c r="G239" s="13">
        <v>0.78321678321678334</v>
      </c>
      <c r="H239" s="10" t="s">
        <v>734</v>
      </c>
    </row>
    <row r="240" spans="1:8" x14ac:dyDescent="0.2">
      <c r="A240" s="10" t="s">
        <v>258</v>
      </c>
      <c r="B240" s="10" t="s">
        <v>263</v>
      </c>
      <c r="C240" s="12">
        <v>299</v>
      </c>
      <c r="D240" s="12">
        <f t="shared" si="49"/>
        <v>316.8</v>
      </c>
      <c r="E240" s="12">
        <v>0</v>
      </c>
      <c r="F240" s="12">
        <f t="shared" si="37"/>
        <v>316.8</v>
      </c>
      <c r="G240" s="13">
        <v>1.0595317725752509</v>
      </c>
      <c r="H240" s="10" t="s">
        <v>734</v>
      </c>
    </row>
    <row r="241" spans="1:8" x14ac:dyDescent="0.2">
      <c r="A241" s="10" t="s">
        <v>258</v>
      </c>
      <c r="B241" s="10" t="s">
        <v>264</v>
      </c>
      <c r="C241" s="12">
        <v>235</v>
      </c>
      <c r="D241" s="12">
        <f t="shared" si="49"/>
        <v>208</v>
      </c>
      <c r="E241" s="12">
        <v>0</v>
      </c>
      <c r="F241" s="12">
        <f t="shared" si="37"/>
        <v>208</v>
      </c>
      <c r="G241" s="13">
        <v>0.88510638297872346</v>
      </c>
      <c r="H241" s="10" t="s">
        <v>734</v>
      </c>
    </row>
    <row r="242" spans="1:8" x14ac:dyDescent="0.2">
      <c r="A242" s="10" t="s">
        <v>258</v>
      </c>
      <c r="B242" s="10" t="s">
        <v>265</v>
      </c>
      <c r="C242" s="12">
        <v>229</v>
      </c>
      <c r="D242" s="12">
        <f t="shared" si="49"/>
        <v>203.20000000000002</v>
      </c>
      <c r="E242" s="12">
        <v>0</v>
      </c>
      <c r="F242" s="12">
        <f t="shared" si="37"/>
        <v>203.20000000000002</v>
      </c>
      <c r="G242" s="13">
        <v>0.88733624454148474</v>
      </c>
      <c r="H242" s="10" t="s">
        <v>734</v>
      </c>
    </row>
    <row r="243" spans="1:8" x14ac:dyDescent="0.2">
      <c r="A243" s="10" t="s">
        <v>258</v>
      </c>
      <c r="B243" s="10" t="s">
        <v>266</v>
      </c>
      <c r="C243" s="12">
        <v>395</v>
      </c>
      <c r="D243" s="12">
        <f t="shared" si="49"/>
        <v>299.20000000000005</v>
      </c>
      <c r="E243" s="12">
        <v>0</v>
      </c>
      <c r="F243" s="12">
        <f t="shared" si="37"/>
        <v>299.20000000000005</v>
      </c>
      <c r="G243" s="13">
        <v>0.75746835443037985</v>
      </c>
      <c r="H243" s="10" t="s">
        <v>734</v>
      </c>
    </row>
    <row r="244" spans="1:8" x14ac:dyDescent="0.2">
      <c r="A244" s="10" t="s">
        <v>258</v>
      </c>
      <c r="B244" s="10" t="s">
        <v>267</v>
      </c>
      <c r="C244" s="12">
        <v>291</v>
      </c>
      <c r="D244" s="12">
        <f t="shared" si="49"/>
        <v>272.00000000000006</v>
      </c>
      <c r="E244" s="12">
        <v>0</v>
      </c>
      <c r="F244" s="12">
        <f t="shared" si="37"/>
        <v>272.00000000000006</v>
      </c>
      <c r="G244" s="13">
        <v>0.93470790378006885</v>
      </c>
      <c r="H244" s="10" t="s">
        <v>734</v>
      </c>
    </row>
    <row r="245" spans="1:8" x14ac:dyDescent="0.2">
      <c r="A245" s="10" t="s">
        <v>258</v>
      </c>
      <c r="B245" s="10" t="s">
        <v>268</v>
      </c>
      <c r="C245" s="12">
        <v>593</v>
      </c>
      <c r="D245" s="12">
        <f t="shared" si="49"/>
        <v>561.60000000000014</v>
      </c>
      <c r="E245" s="12">
        <v>0</v>
      </c>
      <c r="F245" s="12">
        <f t="shared" si="37"/>
        <v>561.60000000000014</v>
      </c>
      <c r="G245" s="13">
        <v>0.94704890387858365</v>
      </c>
      <c r="H245" s="10" t="s">
        <v>734</v>
      </c>
    </row>
    <row r="246" spans="1:8" x14ac:dyDescent="0.2">
      <c r="A246" s="10" t="s">
        <v>258</v>
      </c>
      <c r="B246" s="10" t="s">
        <v>269</v>
      </c>
      <c r="C246" s="12">
        <v>773</v>
      </c>
      <c r="D246" s="12">
        <f t="shared" si="49"/>
        <v>510.40000000000003</v>
      </c>
      <c r="E246" s="12">
        <v>0</v>
      </c>
      <c r="F246" s="12">
        <f t="shared" si="37"/>
        <v>510.40000000000003</v>
      </c>
      <c r="G246" s="13">
        <v>0.66028460543337653</v>
      </c>
      <c r="H246" s="10" t="s">
        <v>734</v>
      </c>
    </row>
    <row r="247" spans="1:8" x14ac:dyDescent="0.2">
      <c r="A247" s="10" t="s">
        <v>258</v>
      </c>
      <c r="B247" s="10" t="s">
        <v>270</v>
      </c>
      <c r="C247" s="12">
        <v>565</v>
      </c>
      <c r="D247" s="12">
        <f t="shared" si="49"/>
        <v>427.20000000000005</v>
      </c>
      <c r="E247" s="12">
        <v>0</v>
      </c>
      <c r="F247" s="12">
        <f t="shared" si="37"/>
        <v>427.20000000000005</v>
      </c>
      <c r="G247" s="13">
        <v>0.75610619469026552</v>
      </c>
      <c r="H247" s="10" t="s">
        <v>734</v>
      </c>
    </row>
    <row r="248" spans="1:8" ht="17" thickBot="1" x14ac:dyDescent="0.25">
      <c r="B248" s="24" t="s">
        <v>67</v>
      </c>
      <c r="C248" s="25">
        <f>SUM(C236:C247)</f>
        <v>4021</v>
      </c>
      <c r="D248" s="25">
        <f>SUM(D236:D247)</f>
        <v>3353.6000000000004</v>
      </c>
      <c r="E248" s="25">
        <f>SUM(E236:E247)</f>
        <v>0</v>
      </c>
      <c r="F248" s="25">
        <f t="shared" ref="F248" si="50">SUM(D248:E248)</f>
        <v>3353.6000000000004</v>
      </c>
      <c r="G248" s="26">
        <f>(F248/C248)</f>
        <v>0.83402138771449896</v>
      </c>
    </row>
    <row r="249" spans="1:8" ht="17" thickTop="1" x14ac:dyDescent="0.2"/>
    <row r="250" spans="1:8" s="14" customFormat="1" ht="30" customHeight="1" thickBot="1" x14ac:dyDescent="0.25">
      <c r="A250" s="21" t="s">
        <v>62</v>
      </c>
      <c r="B250" s="21" t="s">
        <v>63</v>
      </c>
      <c r="C250" s="22" t="s">
        <v>1</v>
      </c>
      <c r="D250" s="22" t="s">
        <v>2</v>
      </c>
      <c r="E250" s="22" t="s">
        <v>3</v>
      </c>
      <c r="F250" s="22" t="s">
        <v>4</v>
      </c>
      <c r="G250" s="23" t="s">
        <v>5</v>
      </c>
      <c r="H250" s="23" t="s">
        <v>733</v>
      </c>
    </row>
    <row r="251" spans="1:8" x14ac:dyDescent="0.2">
      <c r="A251" s="10" t="s">
        <v>271</v>
      </c>
      <c r="B251" s="10" t="s">
        <v>272</v>
      </c>
      <c r="C251" s="12">
        <v>418</v>
      </c>
      <c r="D251" s="12">
        <f t="shared" ref="D251:D266" si="51">G251*C251</f>
        <v>347.20000000000005</v>
      </c>
      <c r="E251" s="12">
        <v>0</v>
      </c>
      <c r="F251" s="12">
        <f t="shared" si="37"/>
        <v>347.20000000000005</v>
      </c>
      <c r="G251" s="13">
        <v>0.83062200956937804</v>
      </c>
      <c r="H251" s="10" t="s">
        <v>734</v>
      </c>
    </row>
    <row r="252" spans="1:8" x14ac:dyDescent="0.2">
      <c r="A252" s="10" t="s">
        <v>271</v>
      </c>
      <c r="B252" s="10" t="s">
        <v>273</v>
      </c>
      <c r="C252" s="12">
        <v>351</v>
      </c>
      <c r="D252" s="12">
        <f t="shared" si="51"/>
        <v>148.80000000000001</v>
      </c>
      <c r="E252" s="12">
        <v>0</v>
      </c>
      <c r="F252" s="12">
        <f t="shared" si="37"/>
        <v>148.80000000000001</v>
      </c>
      <c r="G252" s="13">
        <v>0.42393162393162398</v>
      </c>
      <c r="H252" s="10" t="s">
        <v>734</v>
      </c>
    </row>
    <row r="253" spans="1:8" x14ac:dyDescent="0.2">
      <c r="A253" s="10" t="s">
        <v>271</v>
      </c>
      <c r="B253" s="10" t="s">
        <v>274</v>
      </c>
      <c r="C253" s="12">
        <v>639</v>
      </c>
      <c r="D253" s="12">
        <f t="shared" si="51"/>
        <v>350.40000000000003</v>
      </c>
      <c r="E253" s="12">
        <v>0</v>
      </c>
      <c r="F253" s="12">
        <f t="shared" si="37"/>
        <v>350.40000000000003</v>
      </c>
      <c r="G253" s="13">
        <v>0.5483568075117371</v>
      </c>
      <c r="H253" s="10" t="s">
        <v>734</v>
      </c>
    </row>
    <row r="254" spans="1:8" x14ac:dyDescent="0.2">
      <c r="A254" s="10" t="s">
        <v>271</v>
      </c>
      <c r="B254" s="10" t="s">
        <v>275</v>
      </c>
      <c r="C254" s="12">
        <v>379</v>
      </c>
      <c r="D254" s="12">
        <f t="shared" si="51"/>
        <v>251.20000000000005</v>
      </c>
      <c r="E254" s="12">
        <v>0</v>
      </c>
      <c r="F254" s="12">
        <f t="shared" si="37"/>
        <v>251.20000000000005</v>
      </c>
      <c r="G254" s="13">
        <v>0.66279683377308718</v>
      </c>
      <c r="H254" s="10" t="s">
        <v>734</v>
      </c>
    </row>
    <row r="255" spans="1:8" x14ac:dyDescent="0.2">
      <c r="A255" s="10" t="s">
        <v>271</v>
      </c>
      <c r="B255" s="10" t="s">
        <v>276</v>
      </c>
      <c r="C255" s="12">
        <v>557</v>
      </c>
      <c r="D255" s="12">
        <f t="shared" si="51"/>
        <v>352.00000000000006</v>
      </c>
      <c r="E255" s="12">
        <v>0</v>
      </c>
      <c r="F255" s="12">
        <f t="shared" si="37"/>
        <v>352.00000000000006</v>
      </c>
      <c r="G255" s="13">
        <v>0.63195691202872539</v>
      </c>
      <c r="H255" s="10" t="s">
        <v>734</v>
      </c>
    </row>
    <row r="256" spans="1:8" x14ac:dyDescent="0.2">
      <c r="A256" s="10" t="s">
        <v>271</v>
      </c>
      <c r="B256" s="10" t="s">
        <v>277</v>
      </c>
      <c r="C256" s="12">
        <v>1414</v>
      </c>
      <c r="D256" s="12">
        <f t="shared" si="51"/>
        <v>742.40000000000009</v>
      </c>
      <c r="E256" s="12">
        <v>0</v>
      </c>
      <c r="F256" s="12">
        <f t="shared" si="37"/>
        <v>742.40000000000009</v>
      </c>
      <c r="G256" s="13">
        <v>0.52503536067892509</v>
      </c>
      <c r="H256" s="10" t="s">
        <v>734</v>
      </c>
    </row>
    <row r="257" spans="1:8" x14ac:dyDescent="0.2">
      <c r="A257" s="10" t="s">
        <v>271</v>
      </c>
      <c r="B257" s="10" t="s">
        <v>278</v>
      </c>
      <c r="C257" s="12">
        <v>227</v>
      </c>
      <c r="D257" s="12">
        <f t="shared" si="51"/>
        <v>196.8</v>
      </c>
      <c r="E257" s="12">
        <v>0</v>
      </c>
      <c r="F257" s="12">
        <f t="shared" si="37"/>
        <v>196.8</v>
      </c>
      <c r="G257" s="13">
        <v>0.86696035242290748</v>
      </c>
      <c r="H257" s="10" t="s">
        <v>734</v>
      </c>
    </row>
    <row r="258" spans="1:8" x14ac:dyDescent="0.2">
      <c r="A258" s="10" t="s">
        <v>271</v>
      </c>
      <c r="B258" s="10" t="s">
        <v>279</v>
      </c>
      <c r="C258" s="12">
        <v>365</v>
      </c>
      <c r="D258" s="12">
        <f t="shared" si="51"/>
        <v>206.4</v>
      </c>
      <c r="E258" s="12">
        <v>0</v>
      </c>
      <c r="F258" s="12">
        <f t="shared" si="37"/>
        <v>206.4</v>
      </c>
      <c r="G258" s="13">
        <v>0.56547945205479455</v>
      </c>
      <c r="H258" s="10" t="s">
        <v>734</v>
      </c>
    </row>
    <row r="259" spans="1:8" x14ac:dyDescent="0.2">
      <c r="A259" s="10" t="s">
        <v>271</v>
      </c>
      <c r="B259" s="10" t="s">
        <v>280</v>
      </c>
      <c r="C259" s="12">
        <v>271</v>
      </c>
      <c r="D259" s="12">
        <f t="shared" si="51"/>
        <v>313.60000000000002</v>
      </c>
      <c r="E259" s="12">
        <v>0</v>
      </c>
      <c r="F259" s="12">
        <f t="shared" si="37"/>
        <v>313.60000000000002</v>
      </c>
      <c r="G259" s="13">
        <v>1.1571955719557196</v>
      </c>
      <c r="H259" s="10" t="s">
        <v>734</v>
      </c>
    </row>
    <row r="260" spans="1:8" x14ac:dyDescent="0.2">
      <c r="A260" s="10" t="s">
        <v>271</v>
      </c>
      <c r="B260" s="10" t="s">
        <v>281</v>
      </c>
      <c r="C260" s="12">
        <v>355</v>
      </c>
      <c r="D260" s="12">
        <f t="shared" si="51"/>
        <v>190.4</v>
      </c>
      <c r="E260" s="12">
        <v>0</v>
      </c>
      <c r="F260" s="12">
        <f t="shared" ref="F260:F324" si="52">SUM(D260:E260)</f>
        <v>190.4</v>
      </c>
      <c r="G260" s="13">
        <v>0.5363380281690141</v>
      </c>
      <c r="H260" s="10" t="s">
        <v>734</v>
      </c>
    </row>
    <row r="261" spans="1:8" x14ac:dyDescent="0.2">
      <c r="A261" s="10" t="s">
        <v>271</v>
      </c>
      <c r="B261" s="10" t="s">
        <v>282</v>
      </c>
      <c r="C261" s="12">
        <v>336</v>
      </c>
      <c r="D261" s="12">
        <f t="shared" si="51"/>
        <v>192.00000000000003</v>
      </c>
      <c r="E261" s="12">
        <v>0</v>
      </c>
      <c r="F261" s="12">
        <f t="shared" si="52"/>
        <v>192.00000000000003</v>
      </c>
      <c r="G261" s="13">
        <v>0.57142857142857151</v>
      </c>
      <c r="H261" s="10" t="s">
        <v>734</v>
      </c>
    </row>
    <row r="262" spans="1:8" x14ac:dyDescent="0.2">
      <c r="A262" s="10" t="s">
        <v>271</v>
      </c>
      <c r="B262" s="10" t="s">
        <v>283</v>
      </c>
      <c r="C262" s="12">
        <v>462</v>
      </c>
      <c r="D262" s="12">
        <f t="shared" si="51"/>
        <v>251.2</v>
      </c>
      <c r="E262" s="12">
        <v>0</v>
      </c>
      <c r="F262" s="12">
        <f t="shared" si="52"/>
        <v>251.2</v>
      </c>
      <c r="G262" s="13">
        <v>0.54372294372294372</v>
      </c>
      <c r="H262" s="10" t="s">
        <v>734</v>
      </c>
    </row>
    <row r="263" spans="1:8" x14ac:dyDescent="0.2">
      <c r="A263" s="10" t="s">
        <v>271</v>
      </c>
      <c r="B263" s="10" t="s">
        <v>284</v>
      </c>
      <c r="C263" s="12">
        <v>535</v>
      </c>
      <c r="D263" s="12">
        <f t="shared" si="51"/>
        <v>395.2</v>
      </c>
      <c r="E263" s="12">
        <v>0</v>
      </c>
      <c r="F263" s="12">
        <f t="shared" si="52"/>
        <v>395.2</v>
      </c>
      <c r="G263" s="13">
        <v>0.7386915887850467</v>
      </c>
      <c r="H263" s="10" t="s">
        <v>734</v>
      </c>
    </row>
    <row r="264" spans="1:8" x14ac:dyDescent="0.2">
      <c r="A264" s="10" t="s">
        <v>271</v>
      </c>
      <c r="B264" s="10" t="s">
        <v>285</v>
      </c>
      <c r="C264" s="12">
        <v>1316</v>
      </c>
      <c r="D264" s="12">
        <f t="shared" si="51"/>
        <v>748.80000000000007</v>
      </c>
      <c r="E264" s="12">
        <v>0</v>
      </c>
      <c r="F264" s="12">
        <f t="shared" si="52"/>
        <v>748.80000000000007</v>
      </c>
      <c r="G264" s="13">
        <v>0.5689969604863222</v>
      </c>
      <c r="H264" s="10" t="s">
        <v>734</v>
      </c>
    </row>
    <row r="265" spans="1:8" x14ac:dyDescent="0.2">
      <c r="A265" s="10" t="s">
        <v>271</v>
      </c>
      <c r="B265" s="10" t="s">
        <v>286</v>
      </c>
      <c r="C265" s="12">
        <v>429</v>
      </c>
      <c r="D265" s="12">
        <f t="shared" si="51"/>
        <v>345.60000000000008</v>
      </c>
      <c r="E265" s="12">
        <v>0</v>
      </c>
      <c r="F265" s="12">
        <f t="shared" si="52"/>
        <v>345.60000000000008</v>
      </c>
      <c r="G265" s="13">
        <v>0.80559440559440576</v>
      </c>
      <c r="H265" s="10" t="s">
        <v>734</v>
      </c>
    </row>
    <row r="266" spans="1:8" x14ac:dyDescent="0.2">
      <c r="A266" s="10" t="s">
        <v>271</v>
      </c>
      <c r="B266" s="10" t="s">
        <v>287</v>
      </c>
      <c r="C266" s="12">
        <v>352</v>
      </c>
      <c r="D266" s="12">
        <f t="shared" si="51"/>
        <v>184.00000000000003</v>
      </c>
      <c r="E266" s="12">
        <v>0</v>
      </c>
      <c r="F266" s="12">
        <f t="shared" si="52"/>
        <v>184.00000000000003</v>
      </c>
      <c r="G266" s="13">
        <v>0.52272727272727282</v>
      </c>
      <c r="H266" s="10" t="s">
        <v>734</v>
      </c>
    </row>
    <row r="267" spans="1:8" ht="17" thickBot="1" x14ac:dyDescent="0.25">
      <c r="B267" s="24" t="s">
        <v>67</v>
      </c>
      <c r="C267" s="25">
        <f>SUM(C251:C266)</f>
        <v>8406</v>
      </c>
      <c r="D267" s="25">
        <f>SUM(D251:D266)</f>
        <v>5216</v>
      </c>
      <c r="E267" s="25">
        <f t="shared" ref="E267" si="53">SUM(E251:E266)</f>
        <v>0</v>
      </c>
      <c r="F267" s="25">
        <f t="shared" si="52"/>
        <v>5216</v>
      </c>
      <c r="G267" s="26">
        <f>(F267/C267)</f>
        <v>0.62050916012372115</v>
      </c>
    </row>
    <row r="268" spans="1:8" ht="17" thickTop="1" x14ac:dyDescent="0.2"/>
    <row r="269" spans="1:8" s="14" customFormat="1" ht="30" customHeight="1" thickBot="1" x14ac:dyDescent="0.25">
      <c r="A269" s="21" t="s">
        <v>62</v>
      </c>
      <c r="B269" s="21" t="s">
        <v>63</v>
      </c>
      <c r="C269" s="22" t="s">
        <v>1</v>
      </c>
      <c r="D269" s="22" t="s">
        <v>2</v>
      </c>
      <c r="E269" s="22" t="s">
        <v>3</v>
      </c>
      <c r="F269" s="22" t="s">
        <v>4</v>
      </c>
      <c r="G269" s="23" t="s">
        <v>5</v>
      </c>
      <c r="H269" s="23" t="s">
        <v>733</v>
      </c>
    </row>
    <row r="270" spans="1:8" x14ac:dyDescent="0.2">
      <c r="A270" s="10" t="s">
        <v>288</v>
      </c>
      <c r="B270" s="10" t="s">
        <v>289</v>
      </c>
      <c r="C270" s="12">
        <v>370</v>
      </c>
      <c r="D270" s="12">
        <f t="shared" ref="D270:D328" si="54">G270*C270</f>
        <v>382.4</v>
      </c>
      <c r="E270" s="12">
        <v>0</v>
      </c>
      <c r="F270" s="12">
        <f t="shared" si="52"/>
        <v>382.4</v>
      </c>
      <c r="G270" s="13">
        <v>1.0335135135135134</v>
      </c>
      <c r="H270" s="10" t="s">
        <v>734</v>
      </c>
    </row>
    <row r="271" spans="1:8" x14ac:dyDescent="0.2">
      <c r="A271" s="10" t="s">
        <v>288</v>
      </c>
      <c r="B271" s="10" t="s">
        <v>290</v>
      </c>
      <c r="C271" s="12">
        <v>142</v>
      </c>
      <c r="D271" s="12">
        <f t="shared" si="54"/>
        <v>118.4</v>
      </c>
      <c r="E271" s="12">
        <v>0</v>
      </c>
      <c r="F271" s="12">
        <f t="shared" si="52"/>
        <v>118.4</v>
      </c>
      <c r="G271" s="13">
        <v>0.83380281690140845</v>
      </c>
      <c r="H271" s="10" t="s">
        <v>734</v>
      </c>
    </row>
    <row r="272" spans="1:8" x14ac:dyDescent="0.2">
      <c r="A272" s="10" t="s">
        <v>288</v>
      </c>
      <c r="B272" s="10" t="s">
        <v>291</v>
      </c>
      <c r="C272" s="12">
        <v>466</v>
      </c>
      <c r="D272" s="12">
        <f t="shared" si="54"/>
        <v>372.8</v>
      </c>
      <c r="E272" s="12">
        <v>0</v>
      </c>
      <c r="F272" s="12">
        <f t="shared" si="52"/>
        <v>372.8</v>
      </c>
      <c r="G272" s="13">
        <v>0.8</v>
      </c>
      <c r="H272" s="10" t="s">
        <v>734</v>
      </c>
    </row>
    <row r="273" spans="1:8" x14ac:dyDescent="0.2">
      <c r="A273" s="10" t="s">
        <v>288</v>
      </c>
      <c r="B273" s="10" t="s">
        <v>292</v>
      </c>
      <c r="C273" s="12">
        <v>227</v>
      </c>
      <c r="D273" s="12">
        <f t="shared" si="54"/>
        <v>206.4</v>
      </c>
      <c r="E273" s="12">
        <v>0</v>
      </c>
      <c r="F273" s="12">
        <f t="shared" si="52"/>
        <v>206.4</v>
      </c>
      <c r="G273" s="13">
        <v>0.90925110132158593</v>
      </c>
      <c r="H273" s="10" t="s">
        <v>734</v>
      </c>
    </row>
    <row r="274" spans="1:8" x14ac:dyDescent="0.2">
      <c r="A274" s="10" t="s">
        <v>288</v>
      </c>
      <c r="B274" s="10" t="s">
        <v>293</v>
      </c>
      <c r="C274" s="12">
        <v>214</v>
      </c>
      <c r="D274" s="12">
        <f t="shared" si="54"/>
        <v>273.60000000000002</v>
      </c>
      <c r="E274" s="12">
        <v>0</v>
      </c>
      <c r="F274" s="12">
        <f t="shared" si="52"/>
        <v>273.60000000000002</v>
      </c>
      <c r="G274" s="13">
        <v>1.2785046728971965</v>
      </c>
      <c r="H274" s="10" t="s">
        <v>734</v>
      </c>
    </row>
    <row r="275" spans="1:8" x14ac:dyDescent="0.2">
      <c r="A275" s="10" t="s">
        <v>288</v>
      </c>
      <c r="B275" s="10" t="s">
        <v>294</v>
      </c>
      <c r="C275" s="12">
        <v>273</v>
      </c>
      <c r="D275" s="12">
        <f t="shared" si="54"/>
        <v>276.8</v>
      </c>
      <c r="E275" s="12">
        <v>0</v>
      </c>
      <c r="F275" s="12">
        <f t="shared" si="52"/>
        <v>276.8</v>
      </c>
      <c r="G275" s="13">
        <v>1.0139194139194139</v>
      </c>
      <c r="H275" s="10" t="s">
        <v>734</v>
      </c>
    </row>
    <row r="276" spans="1:8" x14ac:dyDescent="0.2">
      <c r="A276" s="10" t="s">
        <v>288</v>
      </c>
      <c r="B276" s="10" t="s">
        <v>295</v>
      </c>
      <c r="C276" s="12">
        <v>397</v>
      </c>
      <c r="D276" s="12">
        <f t="shared" si="54"/>
        <v>444.8</v>
      </c>
      <c r="E276" s="12">
        <v>0</v>
      </c>
      <c r="F276" s="12">
        <f t="shared" si="52"/>
        <v>444.8</v>
      </c>
      <c r="G276" s="13">
        <v>1.1204030226700252</v>
      </c>
      <c r="H276" s="10" t="s">
        <v>734</v>
      </c>
    </row>
    <row r="277" spans="1:8" x14ac:dyDescent="0.2">
      <c r="A277" s="10" t="s">
        <v>288</v>
      </c>
      <c r="B277" s="10" t="s">
        <v>296</v>
      </c>
      <c r="C277" s="12">
        <v>1016</v>
      </c>
      <c r="D277" s="12">
        <f t="shared" si="54"/>
        <v>1032</v>
      </c>
      <c r="E277" s="12">
        <v>0</v>
      </c>
      <c r="F277" s="12">
        <f t="shared" si="52"/>
        <v>1032</v>
      </c>
      <c r="G277" s="13">
        <v>1.015748031496063</v>
      </c>
      <c r="H277" s="10" t="s">
        <v>734</v>
      </c>
    </row>
    <row r="278" spans="1:8" x14ac:dyDescent="0.2">
      <c r="A278" s="10" t="s">
        <v>288</v>
      </c>
      <c r="B278" s="10" t="s">
        <v>297</v>
      </c>
      <c r="C278" s="12">
        <v>160</v>
      </c>
      <c r="D278" s="12">
        <f t="shared" si="54"/>
        <v>139.19999999999999</v>
      </c>
      <c r="E278" s="12">
        <v>0</v>
      </c>
      <c r="F278" s="12">
        <f t="shared" si="52"/>
        <v>139.19999999999999</v>
      </c>
      <c r="G278" s="13">
        <v>0.87</v>
      </c>
      <c r="H278" s="10" t="s">
        <v>734</v>
      </c>
    </row>
    <row r="279" spans="1:8" x14ac:dyDescent="0.2">
      <c r="A279" s="10" t="s">
        <v>288</v>
      </c>
      <c r="B279" s="10" t="s">
        <v>298</v>
      </c>
      <c r="C279" s="12">
        <v>299</v>
      </c>
      <c r="D279" s="12">
        <f t="shared" si="54"/>
        <v>296.00000000000006</v>
      </c>
      <c r="E279" s="12">
        <v>0</v>
      </c>
      <c r="F279" s="12">
        <f t="shared" si="52"/>
        <v>296.00000000000006</v>
      </c>
      <c r="G279" s="13">
        <v>0.98996655518394661</v>
      </c>
      <c r="H279" s="10" t="s">
        <v>734</v>
      </c>
    </row>
    <row r="280" spans="1:8" x14ac:dyDescent="0.2">
      <c r="A280" s="10" t="s">
        <v>288</v>
      </c>
      <c r="B280" s="10" t="s">
        <v>299</v>
      </c>
      <c r="C280" s="12">
        <v>214</v>
      </c>
      <c r="D280" s="12">
        <f t="shared" si="54"/>
        <v>223.99999999999997</v>
      </c>
      <c r="E280" s="12">
        <v>0</v>
      </c>
      <c r="F280" s="12">
        <f t="shared" si="52"/>
        <v>223.99999999999997</v>
      </c>
      <c r="G280" s="13">
        <v>1.0467289719626167</v>
      </c>
      <c r="H280" s="10" t="s">
        <v>734</v>
      </c>
    </row>
    <row r="281" spans="1:8" x14ac:dyDescent="0.2">
      <c r="A281" s="10" t="s">
        <v>288</v>
      </c>
      <c r="B281" s="10" t="s">
        <v>300</v>
      </c>
      <c r="C281" s="12">
        <v>141</v>
      </c>
      <c r="D281" s="12">
        <f t="shared" si="54"/>
        <v>144.00000000000003</v>
      </c>
      <c r="E281" s="12">
        <v>0</v>
      </c>
      <c r="F281" s="12">
        <f t="shared" si="52"/>
        <v>144.00000000000003</v>
      </c>
      <c r="G281" s="13">
        <v>1.021276595744681</v>
      </c>
      <c r="H281" s="10" t="s">
        <v>734</v>
      </c>
    </row>
    <row r="282" spans="1:8" x14ac:dyDescent="0.2">
      <c r="A282" s="10" t="s">
        <v>288</v>
      </c>
      <c r="B282" s="10" t="s">
        <v>301</v>
      </c>
      <c r="C282" s="12">
        <v>208</v>
      </c>
      <c r="D282" s="12">
        <f t="shared" si="54"/>
        <v>204.8</v>
      </c>
      <c r="E282" s="12">
        <v>0</v>
      </c>
      <c r="F282" s="12">
        <f t="shared" si="52"/>
        <v>204.8</v>
      </c>
      <c r="G282" s="13">
        <v>0.98461538461538467</v>
      </c>
      <c r="H282" s="10" t="s">
        <v>734</v>
      </c>
    </row>
    <row r="283" spans="1:8" x14ac:dyDescent="0.2">
      <c r="A283" s="10" t="s">
        <v>288</v>
      </c>
      <c r="B283" s="10" t="s">
        <v>302</v>
      </c>
      <c r="C283" s="12">
        <v>328</v>
      </c>
      <c r="D283" s="12">
        <f t="shared" si="54"/>
        <v>363.19999999999993</v>
      </c>
      <c r="E283" s="12">
        <v>0</v>
      </c>
      <c r="F283" s="12">
        <f t="shared" si="52"/>
        <v>363.19999999999993</v>
      </c>
      <c r="G283" s="13">
        <v>1.1073170731707316</v>
      </c>
      <c r="H283" s="10" t="s">
        <v>734</v>
      </c>
    </row>
    <row r="284" spans="1:8" x14ac:dyDescent="0.2">
      <c r="A284" s="10" t="s">
        <v>288</v>
      </c>
      <c r="B284" s="10" t="s">
        <v>303</v>
      </c>
      <c r="C284" s="12">
        <v>299</v>
      </c>
      <c r="D284" s="12">
        <f t="shared" si="54"/>
        <v>299.20000000000005</v>
      </c>
      <c r="E284" s="12">
        <v>0</v>
      </c>
      <c r="F284" s="12">
        <f t="shared" si="52"/>
        <v>299.20000000000005</v>
      </c>
      <c r="G284" s="13">
        <v>1.0006688963210704</v>
      </c>
      <c r="H284" s="10" t="s">
        <v>734</v>
      </c>
    </row>
    <row r="285" spans="1:8" x14ac:dyDescent="0.2">
      <c r="A285" s="10" t="s">
        <v>288</v>
      </c>
      <c r="B285" s="10" t="s">
        <v>304</v>
      </c>
      <c r="C285" s="12">
        <v>233</v>
      </c>
      <c r="D285" s="12">
        <f t="shared" si="54"/>
        <v>265.60000000000002</v>
      </c>
      <c r="E285" s="12">
        <v>0</v>
      </c>
      <c r="F285" s="12">
        <f t="shared" si="52"/>
        <v>265.60000000000002</v>
      </c>
      <c r="G285" s="13">
        <v>1.1399141630901288</v>
      </c>
      <c r="H285" s="10" t="s">
        <v>734</v>
      </c>
    </row>
    <row r="286" spans="1:8" x14ac:dyDescent="0.2">
      <c r="A286" s="10" t="s">
        <v>288</v>
      </c>
      <c r="B286" s="10" t="s">
        <v>305</v>
      </c>
      <c r="C286" s="12">
        <v>319</v>
      </c>
      <c r="D286" s="12">
        <f t="shared" si="54"/>
        <v>348.8</v>
      </c>
      <c r="E286" s="12">
        <v>0</v>
      </c>
      <c r="F286" s="12">
        <f t="shared" si="52"/>
        <v>348.8</v>
      </c>
      <c r="G286" s="13">
        <v>1.0934169278996866</v>
      </c>
      <c r="H286" s="10" t="s">
        <v>734</v>
      </c>
    </row>
    <row r="287" spans="1:8" x14ac:dyDescent="0.2">
      <c r="A287" s="10" t="s">
        <v>288</v>
      </c>
      <c r="B287" s="10" t="s">
        <v>306</v>
      </c>
      <c r="C287" s="12">
        <v>271</v>
      </c>
      <c r="D287" s="12">
        <f t="shared" si="54"/>
        <v>350.40000000000009</v>
      </c>
      <c r="E287" s="12">
        <v>0</v>
      </c>
      <c r="F287" s="12">
        <f t="shared" si="52"/>
        <v>350.40000000000009</v>
      </c>
      <c r="G287" s="13">
        <v>1.2929889298892991</v>
      </c>
      <c r="H287" s="10" t="s">
        <v>734</v>
      </c>
    </row>
    <row r="288" spans="1:8" x14ac:dyDescent="0.2">
      <c r="A288" s="10" t="s">
        <v>288</v>
      </c>
      <c r="B288" s="10" t="s">
        <v>307</v>
      </c>
      <c r="C288" s="12">
        <v>652</v>
      </c>
      <c r="D288" s="12">
        <f t="shared" si="54"/>
        <v>601.6</v>
      </c>
      <c r="E288" s="12">
        <v>0</v>
      </c>
      <c r="F288" s="12">
        <f t="shared" si="52"/>
        <v>601.6</v>
      </c>
      <c r="G288" s="13">
        <v>0.92269938650306749</v>
      </c>
      <c r="H288" s="10" t="s">
        <v>734</v>
      </c>
    </row>
    <row r="289" spans="1:8" x14ac:dyDescent="0.2">
      <c r="A289" s="10" t="s">
        <v>288</v>
      </c>
      <c r="B289" s="10" t="s">
        <v>308</v>
      </c>
      <c r="C289" s="12">
        <v>407</v>
      </c>
      <c r="D289" s="12">
        <f t="shared" si="54"/>
        <v>521.6</v>
      </c>
      <c r="E289" s="12">
        <v>0</v>
      </c>
      <c r="F289" s="12">
        <f t="shared" si="52"/>
        <v>521.6</v>
      </c>
      <c r="G289" s="13">
        <v>1.2815724815724816</v>
      </c>
      <c r="H289" s="10" t="s">
        <v>734</v>
      </c>
    </row>
    <row r="290" spans="1:8" x14ac:dyDescent="0.2">
      <c r="A290" s="10" t="s">
        <v>288</v>
      </c>
      <c r="B290" s="10" t="s">
        <v>309</v>
      </c>
      <c r="C290" s="12">
        <v>468</v>
      </c>
      <c r="D290" s="12">
        <f t="shared" si="54"/>
        <v>451.2</v>
      </c>
      <c r="E290" s="12">
        <v>0</v>
      </c>
      <c r="F290" s="12">
        <f t="shared" si="52"/>
        <v>451.2</v>
      </c>
      <c r="G290" s="13">
        <v>0.96410256410256412</v>
      </c>
      <c r="H290" s="10" t="s">
        <v>734</v>
      </c>
    </row>
    <row r="291" spans="1:8" x14ac:dyDescent="0.2">
      <c r="A291" s="10" t="s">
        <v>288</v>
      </c>
      <c r="B291" s="10" t="s">
        <v>310</v>
      </c>
      <c r="C291" s="12">
        <v>604</v>
      </c>
      <c r="D291" s="12">
        <f t="shared" si="54"/>
        <v>446.40000000000009</v>
      </c>
      <c r="E291" s="12">
        <v>0</v>
      </c>
      <c r="F291" s="12">
        <f t="shared" si="52"/>
        <v>446.40000000000009</v>
      </c>
      <c r="G291" s="13">
        <v>0.73907284768211934</v>
      </c>
      <c r="H291" s="10" t="s">
        <v>734</v>
      </c>
    </row>
    <row r="292" spans="1:8" x14ac:dyDescent="0.2">
      <c r="A292" s="10" t="s">
        <v>288</v>
      </c>
      <c r="B292" s="10" t="s">
        <v>311</v>
      </c>
      <c r="C292" s="12">
        <v>430</v>
      </c>
      <c r="D292" s="12">
        <f t="shared" si="54"/>
        <v>361.6</v>
      </c>
      <c r="E292" s="12">
        <v>0</v>
      </c>
      <c r="F292" s="12">
        <f t="shared" si="52"/>
        <v>361.6</v>
      </c>
      <c r="G292" s="13">
        <v>0.84093023255813959</v>
      </c>
      <c r="H292" s="10" t="s">
        <v>734</v>
      </c>
    </row>
    <row r="293" spans="1:8" x14ac:dyDescent="0.2">
      <c r="A293" s="10" t="s">
        <v>288</v>
      </c>
      <c r="B293" s="10" t="s">
        <v>312</v>
      </c>
      <c r="C293" s="12">
        <v>1132</v>
      </c>
      <c r="D293" s="12">
        <f t="shared" si="54"/>
        <v>497.6</v>
      </c>
      <c r="E293" s="12">
        <v>0</v>
      </c>
      <c r="F293" s="12">
        <f t="shared" si="52"/>
        <v>497.6</v>
      </c>
      <c r="G293" s="13">
        <v>0.4395759717314488</v>
      </c>
      <c r="H293" s="10" t="s">
        <v>734</v>
      </c>
    </row>
    <row r="294" spans="1:8" x14ac:dyDescent="0.2">
      <c r="A294" s="10" t="s">
        <v>288</v>
      </c>
      <c r="B294" s="10" t="s">
        <v>313</v>
      </c>
      <c r="C294" s="12">
        <v>18</v>
      </c>
      <c r="D294" s="12">
        <f t="shared" si="54"/>
        <v>27.2</v>
      </c>
      <c r="E294" s="12">
        <v>0</v>
      </c>
      <c r="F294" s="12">
        <f t="shared" si="52"/>
        <v>27.2</v>
      </c>
      <c r="G294" s="13">
        <v>1.5111111111111111</v>
      </c>
      <c r="H294" s="10" t="s">
        <v>734</v>
      </c>
    </row>
    <row r="295" spans="1:8" x14ac:dyDescent="0.2">
      <c r="A295" s="10" t="s">
        <v>288</v>
      </c>
      <c r="B295" s="10" t="s">
        <v>314</v>
      </c>
      <c r="C295" s="12">
        <v>706</v>
      </c>
      <c r="D295" s="12">
        <f t="shared" si="54"/>
        <v>572.80000000000007</v>
      </c>
      <c r="E295" s="12">
        <v>0</v>
      </c>
      <c r="F295" s="12">
        <f t="shared" si="52"/>
        <v>572.80000000000007</v>
      </c>
      <c r="G295" s="13">
        <v>0.81133144475920682</v>
      </c>
      <c r="H295" s="10" t="s">
        <v>734</v>
      </c>
    </row>
    <row r="296" spans="1:8" x14ac:dyDescent="0.2">
      <c r="A296" s="10" t="s">
        <v>288</v>
      </c>
      <c r="B296" s="10" t="s">
        <v>315</v>
      </c>
      <c r="C296" s="12">
        <v>750</v>
      </c>
      <c r="D296" s="12">
        <f t="shared" si="54"/>
        <v>491.20000000000005</v>
      </c>
      <c r="E296" s="12">
        <v>0</v>
      </c>
      <c r="F296" s="12">
        <f t="shared" si="52"/>
        <v>491.20000000000005</v>
      </c>
      <c r="G296" s="13">
        <v>0.65493333333333337</v>
      </c>
      <c r="H296" s="10" t="s">
        <v>734</v>
      </c>
    </row>
    <row r="297" spans="1:8" x14ac:dyDescent="0.2">
      <c r="A297" s="10" t="s">
        <v>288</v>
      </c>
      <c r="B297" s="10" t="s">
        <v>316</v>
      </c>
      <c r="C297" s="12">
        <v>295</v>
      </c>
      <c r="D297" s="12">
        <f t="shared" si="54"/>
        <v>161.6</v>
      </c>
      <c r="E297" s="12">
        <v>0</v>
      </c>
      <c r="F297" s="12">
        <f t="shared" si="52"/>
        <v>161.6</v>
      </c>
      <c r="G297" s="13">
        <v>0.54779661016949155</v>
      </c>
      <c r="H297" s="10" t="s">
        <v>734</v>
      </c>
    </row>
    <row r="298" spans="1:8" x14ac:dyDescent="0.2">
      <c r="A298" s="10" t="s">
        <v>288</v>
      </c>
      <c r="B298" s="10" t="s">
        <v>317</v>
      </c>
      <c r="C298" s="12">
        <v>364</v>
      </c>
      <c r="D298" s="12">
        <f t="shared" si="54"/>
        <v>334.4</v>
      </c>
      <c r="E298" s="12">
        <v>0</v>
      </c>
      <c r="F298" s="12">
        <f t="shared" si="52"/>
        <v>334.4</v>
      </c>
      <c r="G298" s="13">
        <v>0.91868131868131864</v>
      </c>
      <c r="H298" s="10" t="s">
        <v>734</v>
      </c>
    </row>
    <row r="299" spans="1:8" x14ac:dyDescent="0.2">
      <c r="A299" s="10" t="s">
        <v>288</v>
      </c>
      <c r="B299" s="10" t="s">
        <v>318</v>
      </c>
      <c r="C299" s="12">
        <v>710</v>
      </c>
      <c r="D299" s="12">
        <f t="shared" si="54"/>
        <v>364.8</v>
      </c>
      <c r="E299" s="12">
        <v>0</v>
      </c>
      <c r="F299" s="12">
        <f t="shared" si="52"/>
        <v>364.8</v>
      </c>
      <c r="G299" s="13">
        <v>0.5138028169014085</v>
      </c>
      <c r="H299" s="10" t="s">
        <v>734</v>
      </c>
    </row>
    <row r="300" spans="1:8" x14ac:dyDescent="0.2">
      <c r="A300" s="10" t="s">
        <v>288</v>
      </c>
      <c r="B300" s="10" t="s">
        <v>319</v>
      </c>
      <c r="C300" s="12">
        <v>240</v>
      </c>
      <c r="D300" s="12">
        <f t="shared" si="54"/>
        <v>272.00000000000006</v>
      </c>
      <c r="E300" s="12">
        <v>0</v>
      </c>
      <c r="F300" s="12">
        <f t="shared" si="52"/>
        <v>272.00000000000006</v>
      </c>
      <c r="G300" s="13">
        <v>1.1333333333333335</v>
      </c>
      <c r="H300" s="10" t="s">
        <v>734</v>
      </c>
    </row>
    <row r="301" spans="1:8" x14ac:dyDescent="0.2">
      <c r="A301" s="10" t="s">
        <v>288</v>
      </c>
      <c r="B301" s="10" t="s">
        <v>320</v>
      </c>
      <c r="C301" s="12">
        <v>177</v>
      </c>
      <c r="D301" s="12">
        <f t="shared" si="54"/>
        <v>91.2</v>
      </c>
      <c r="E301" s="12">
        <v>0</v>
      </c>
      <c r="F301" s="12">
        <f t="shared" si="52"/>
        <v>91.2</v>
      </c>
      <c r="G301" s="13">
        <v>0.51525423728813557</v>
      </c>
      <c r="H301" s="10" t="s">
        <v>734</v>
      </c>
    </row>
    <row r="302" spans="1:8" x14ac:dyDescent="0.2">
      <c r="A302" s="10" t="s">
        <v>288</v>
      </c>
      <c r="B302" s="10" t="s">
        <v>321</v>
      </c>
      <c r="C302" s="12">
        <v>289</v>
      </c>
      <c r="D302" s="12">
        <f t="shared" si="54"/>
        <v>176</v>
      </c>
      <c r="E302" s="12">
        <v>0</v>
      </c>
      <c r="F302" s="12">
        <f t="shared" si="52"/>
        <v>176</v>
      </c>
      <c r="G302" s="13">
        <v>0.60899653979238755</v>
      </c>
      <c r="H302" s="10" t="s">
        <v>734</v>
      </c>
    </row>
    <row r="303" spans="1:8" x14ac:dyDescent="0.2">
      <c r="A303" s="10" t="s">
        <v>288</v>
      </c>
      <c r="B303" s="10" t="s">
        <v>322</v>
      </c>
      <c r="C303" s="12">
        <v>158</v>
      </c>
      <c r="D303" s="12">
        <f t="shared" si="54"/>
        <v>184</v>
      </c>
      <c r="E303" s="12">
        <v>0</v>
      </c>
      <c r="F303" s="12">
        <f t="shared" si="52"/>
        <v>184</v>
      </c>
      <c r="G303" s="13">
        <v>1.1645569620253164</v>
      </c>
      <c r="H303" s="10" t="s">
        <v>734</v>
      </c>
    </row>
    <row r="304" spans="1:8" x14ac:dyDescent="0.2">
      <c r="A304" s="10" t="s">
        <v>288</v>
      </c>
      <c r="B304" s="10" t="s">
        <v>323</v>
      </c>
      <c r="C304" s="12">
        <v>401</v>
      </c>
      <c r="D304" s="12">
        <f t="shared" si="54"/>
        <v>568.00000000000011</v>
      </c>
      <c r="E304" s="12">
        <v>0</v>
      </c>
      <c r="F304" s="12">
        <f t="shared" si="52"/>
        <v>568.00000000000011</v>
      </c>
      <c r="G304" s="13">
        <v>1.4164588528678306</v>
      </c>
      <c r="H304" s="10" t="s">
        <v>734</v>
      </c>
    </row>
    <row r="305" spans="1:8" x14ac:dyDescent="0.2">
      <c r="A305" s="10" t="s">
        <v>288</v>
      </c>
      <c r="B305" s="10" t="s">
        <v>324</v>
      </c>
      <c r="C305" s="12">
        <v>140</v>
      </c>
      <c r="D305" s="12">
        <f t="shared" si="54"/>
        <v>132.80000000000001</v>
      </c>
      <c r="E305" s="12">
        <v>0</v>
      </c>
      <c r="F305" s="12">
        <f t="shared" si="52"/>
        <v>132.80000000000001</v>
      </c>
      <c r="G305" s="13">
        <v>0.94857142857142862</v>
      </c>
      <c r="H305" s="10" t="s">
        <v>734</v>
      </c>
    </row>
    <row r="306" spans="1:8" x14ac:dyDescent="0.2">
      <c r="A306" s="10" t="s">
        <v>288</v>
      </c>
      <c r="B306" s="10" t="s">
        <v>325</v>
      </c>
      <c r="C306" s="12">
        <v>155</v>
      </c>
      <c r="D306" s="12">
        <f t="shared" si="54"/>
        <v>145.6</v>
      </c>
      <c r="E306" s="12">
        <v>0</v>
      </c>
      <c r="F306" s="12">
        <f t="shared" si="52"/>
        <v>145.6</v>
      </c>
      <c r="G306" s="13">
        <v>0.9393548387096774</v>
      </c>
      <c r="H306" s="10" t="s">
        <v>734</v>
      </c>
    </row>
    <row r="307" spans="1:8" x14ac:dyDescent="0.2">
      <c r="A307" s="10" t="s">
        <v>288</v>
      </c>
      <c r="B307" s="10" t="s">
        <v>326</v>
      </c>
      <c r="C307" s="12">
        <v>229</v>
      </c>
      <c r="D307" s="12">
        <f t="shared" si="54"/>
        <v>187.2</v>
      </c>
      <c r="E307" s="12">
        <v>0</v>
      </c>
      <c r="F307" s="12">
        <f t="shared" si="52"/>
        <v>187.2</v>
      </c>
      <c r="G307" s="13">
        <v>0.81746724890829692</v>
      </c>
      <c r="H307" s="10" t="s">
        <v>734</v>
      </c>
    </row>
    <row r="308" spans="1:8" x14ac:dyDescent="0.2">
      <c r="A308" s="10" t="s">
        <v>288</v>
      </c>
      <c r="B308" s="10" t="s">
        <v>327</v>
      </c>
      <c r="C308" s="12">
        <v>366</v>
      </c>
      <c r="D308" s="12">
        <f t="shared" si="54"/>
        <v>401.59999999999997</v>
      </c>
      <c r="E308" s="12">
        <v>0</v>
      </c>
      <c r="F308" s="12">
        <f t="shared" si="52"/>
        <v>401.59999999999997</v>
      </c>
      <c r="G308" s="13">
        <v>1.0972677595628415</v>
      </c>
      <c r="H308" s="10" t="s">
        <v>734</v>
      </c>
    </row>
    <row r="309" spans="1:8" x14ac:dyDescent="0.2">
      <c r="A309" s="10" t="s">
        <v>288</v>
      </c>
      <c r="B309" s="10" t="s">
        <v>328</v>
      </c>
      <c r="C309" s="12">
        <v>809</v>
      </c>
      <c r="D309" s="12">
        <f t="shared" si="54"/>
        <v>539.19999999999993</v>
      </c>
      <c r="E309" s="12">
        <v>0</v>
      </c>
      <c r="F309" s="12">
        <f t="shared" si="52"/>
        <v>539.19999999999993</v>
      </c>
      <c r="G309" s="13">
        <v>0.66650185414091467</v>
      </c>
      <c r="H309" s="10" t="s">
        <v>734</v>
      </c>
    </row>
    <row r="310" spans="1:8" x14ac:dyDescent="0.2">
      <c r="A310" s="10" t="s">
        <v>288</v>
      </c>
      <c r="B310" s="10" t="s">
        <v>329</v>
      </c>
      <c r="C310" s="12">
        <v>370</v>
      </c>
      <c r="D310" s="12">
        <f t="shared" si="54"/>
        <v>238.40000000000003</v>
      </c>
      <c r="E310" s="12">
        <v>0</v>
      </c>
      <c r="F310" s="12">
        <f t="shared" si="52"/>
        <v>238.40000000000003</v>
      </c>
      <c r="G310" s="13">
        <v>0.6443243243243244</v>
      </c>
      <c r="H310" s="10" t="s">
        <v>734</v>
      </c>
    </row>
    <row r="311" spans="1:8" x14ac:dyDescent="0.2">
      <c r="A311" s="10" t="s">
        <v>288</v>
      </c>
      <c r="B311" s="10" t="s">
        <v>330</v>
      </c>
      <c r="C311" s="12">
        <v>265</v>
      </c>
      <c r="D311" s="12">
        <f t="shared" si="54"/>
        <v>361.6</v>
      </c>
      <c r="E311" s="12">
        <v>0</v>
      </c>
      <c r="F311" s="12">
        <f t="shared" si="52"/>
        <v>361.6</v>
      </c>
      <c r="G311" s="13">
        <v>1.3645283018867926</v>
      </c>
      <c r="H311" s="10" t="s">
        <v>734</v>
      </c>
    </row>
    <row r="312" spans="1:8" x14ac:dyDescent="0.2">
      <c r="A312" s="10" t="s">
        <v>288</v>
      </c>
      <c r="B312" s="10" t="s">
        <v>331</v>
      </c>
      <c r="C312" s="12">
        <v>278</v>
      </c>
      <c r="D312" s="12">
        <f t="shared" si="54"/>
        <v>177.60000000000002</v>
      </c>
      <c r="E312" s="12">
        <v>0</v>
      </c>
      <c r="F312" s="12">
        <f t="shared" si="52"/>
        <v>177.60000000000002</v>
      </c>
      <c r="G312" s="13">
        <v>0.63884892086330947</v>
      </c>
      <c r="H312" s="10" t="s">
        <v>734</v>
      </c>
    </row>
    <row r="313" spans="1:8" x14ac:dyDescent="0.2">
      <c r="A313" s="10" t="s">
        <v>288</v>
      </c>
      <c r="B313" s="10" t="s">
        <v>332</v>
      </c>
      <c r="C313" s="12">
        <v>425</v>
      </c>
      <c r="D313" s="12">
        <f t="shared" si="54"/>
        <v>347.20000000000005</v>
      </c>
      <c r="E313" s="12">
        <v>0</v>
      </c>
      <c r="F313" s="12">
        <f t="shared" si="52"/>
        <v>347.20000000000005</v>
      </c>
      <c r="G313" s="13">
        <v>0.81694117647058828</v>
      </c>
      <c r="H313" s="10" t="s">
        <v>734</v>
      </c>
    </row>
    <row r="314" spans="1:8" x14ac:dyDescent="0.2">
      <c r="A314" s="10" t="s">
        <v>288</v>
      </c>
      <c r="B314" s="10" t="s">
        <v>333</v>
      </c>
      <c r="C314" s="12">
        <v>142</v>
      </c>
      <c r="D314" s="12">
        <f t="shared" si="54"/>
        <v>152.00000000000003</v>
      </c>
      <c r="E314" s="12">
        <v>0</v>
      </c>
      <c r="F314" s="12">
        <f t="shared" si="52"/>
        <v>152.00000000000003</v>
      </c>
      <c r="G314" s="13">
        <v>1.0704225352112677</v>
      </c>
      <c r="H314" s="10" t="s">
        <v>734</v>
      </c>
    </row>
    <row r="315" spans="1:8" x14ac:dyDescent="0.2">
      <c r="A315" s="10" t="s">
        <v>288</v>
      </c>
      <c r="B315" s="10" t="s">
        <v>334</v>
      </c>
      <c r="C315" s="12">
        <v>203</v>
      </c>
      <c r="D315" s="12">
        <f t="shared" si="54"/>
        <v>249.6</v>
      </c>
      <c r="E315" s="12">
        <v>0</v>
      </c>
      <c r="F315" s="12">
        <f t="shared" si="52"/>
        <v>249.6</v>
      </c>
      <c r="G315" s="13">
        <v>1.2295566502463053</v>
      </c>
      <c r="H315" s="10" t="s">
        <v>734</v>
      </c>
    </row>
    <row r="316" spans="1:8" x14ac:dyDescent="0.2">
      <c r="A316" s="10" t="s">
        <v>288</v>
      </c>
      <c r="B316" s="10" t="s">
        <v>335</v>
      </c>
      <c r="C316" s="12">
        <v>1001</v>
      </c>
      <c r="D316" s="12">
        <f t="shared" si="54"/>
        <v>867.2</v>
      </c>
      <c r="E316" s="12">
        <v>0</v>
      </c>
      <c r="F316" s="12">
        <f t="shared" si="52"/>
        <v>867.2</v>
      </c>
      <c r="G316" s="13">
        <v>0.86633366633366637</v>
      </c>
      <c r="H316" s="10" t="s">
        <v>734</v>
      </c>
    </row>
    <row r="317" spans="1:8" x14ac:dyDescent="0.2">
      <c r="A317" s="10" t="s">
        <v>288</v>
      </c>
      <c r="B317" s="10" t="s">
        <v>336</v>
      </c>
      <c r="C317" s="12">
        <v>286</v>
      </c>
      <c r="D317" s="12">
        <f t="shared" si="54"/>
        <v>268.8</v>
      </c>
      <c r="E317" s="12">
        <v>0</v>
      </c>
      <c r="F317" s="12">
        <f t="shared" si="52"/>
        <v>268.8</v>
      </c>
      <c r="G317" s="13">
        <v>0.93986013986013983</v>
      </c>
      <c r="H317" s="10" t="s">
        <v>734</v>
      </c>
    </row>
    <row r="318" spans="1:8" x14ac:dyDescent="0.2">
      <c r="A318" s="10" t="s">
        <v>288</v>
      </c>
      <c r="B318" s="10" t="s">
        <v>337</v>
      </c>
      <c r="C318" s="12">
        <v>221</v>
      </c>
      <c r="D318" s="12">
        <f t="shared" si="54"/>
        <v>182.40000000000003</v>
      </c>
      <c r="E318" s="12">
        <v>0</v>
      </c>
      <c r="F318" s="12">
        <f t="shared" si="52"/>
        <v>182.40000000000003</v>
      </c>
      <c r="G318" s="13">
        <v>0.82533936651583728</v>
      </c>
      <c r="H318" s="10" t="s">
        <v>734</v>
      </c>
    </row>
    <row r="319" spans="1:8" x14ac:dyDescent="0.2">
      <c r="A319" s="10" t="s">
        <v>288</v>
      </c>
      <c r="B319" s="10" t="s">
        <v>338</v>
      </c>
      <c r="C319" s="12">
        <v>137</v>
      </c>
      <c r="D319" s="12">
        <f t="shared" si="54"/>
        <v>120</v>
      </c>
      <c r="E319" s="12">
        <v>0</v>
      </c>
      <c r="F319" s="12">
        <f t="shared" si="52"/>
        <v>120</v>
      </c>
      <c r="G319" s="13">
        <v>0.87591240875912413</v>
      </c>
      <c r="H319" s="10" t="s">
        <v>734</v>
      </c>
    </row>
    <row r="320" spans="1:8" x14ac:dyDescent="0.2">
      <c r="A320" s="10" t="s">
        <v>288</v>
      </c>
      <c r="B320" s="10" t="s">
        <v>339</v>
      </c>
      <c r="C320" s="12">
        <v>192</v>
      </c>
      <c r="D320" s="12">
        <f t="shared" si="54"/>
        <v>160.00000000000003</v>
      </c>
      <c r="E320" s="12">
        <v>0</v>
      </c>
      <c r="F320" s="12">
        <f t="shared" si="52"/>
        <v>160.00000000000003</v>
      </c>
      <c r="G320" s="13">
        <v>0.83333333333333348</v>
      </c>
      <c r="H320" s="10" t="s">
        <v>734</v>
      </c>
    </row>
    <row r="321" spans="1:8" x14ac:dyDescent="0.2">
      <c r="A321" s="10" t="s">
        <v>288</v>
      </c>
      <c r="B321" s="10" t="s">
        <v>340</v>
      </c>
      <c r="C321" s="12">
        <v>219</v>
      </c>
      <c r="D321" s="12">
        <f t="shared" si="54"/>
        <v>206.40000000000003</v>
      </c>
      <c r="E321" s="12">
        <v>0</v>
      </c>
      <c r="F321" s="12">
        <f t="shared" si="52"/>
        <v>206.40000000000003</v>
      </c>
      <c r="G321" s="13">
        <v>0.94246575342465766</v>
      </c>
      <c r="H321" s="10" t="s">
        <v>734</v>
      </c>
    </row>
    <row r="322" spans="1:8" x14ac:dyDescent="0.2">
      <c r="A322" s="10" t="s">
        <v>288</v>
      </c>
      <c r="B322" s="10" t="s">
        <v>341</v>
      </c>
      <c r="C322" s="12">
        <v>551</v>
      </c>
      <c r="D322" s="12">
        <f t="shared" si="54"/>
        <v>412.8</v>
      </c>
      <c r="E322" s="12">
        <v>0</v>
      </c>
      <c r="F322" s="12">
        <f t="shared" si="52"/>
        <v>412.8</v>
      </c>
      <c r="G322" s="13">
        <v>0.74918330308529946</v>
      </c>
      <c r="H322" s="10" t="s">
        <v>734</v>
      </c>
    </row>
    <row r="323" spans="1:8" x14ac:dyDescent="0.2">
      <c r="A323" s="10" t="s">
        <v>288</v>
      </c>
      <c r="B323" s="10" t="s">
        <v>342</v>
      </c>
      <c r="C323" s="12">
        <v>513</v>
      </c>
      <c r="D323" s="12">
        <f t="shared" si="54"/>
        <v>422.40000000000003</v>
      </c>
      <c r="E323" s="12">
        <v>0</v>
      </c>
      <c r="F323" s="12">
        <f t="shared" si="52"/>
        <v>422.40000000000003</v>
      </c>
      <c r="G323" s="13">
        <v>0.82339181286549712</v>
      </c>
      <c r="H323" s="10" t="s">
        <v>734</v>
      </c>
    </row>
    <row r="324" spans="1:8" x14ac:dyDescent="0.2">
      <c r="A324" s="10" t="s">
        <v>288</v>
      </c>
      <c r="B324" s="10" t="s">
        <v>343</v>
      </c>
      <c r="C324" s="12">
        <v>847</v>
      </c>
      <c r="D324" s="12">
        <f t="shared" si="54"/>
        <v>755.19999999999993</v>
      </c>
      <c r="E324" s="12">
        <v>0</v>
      </c>
      <c r="F324" s="12">
        <f t="shared" si="52"/>
        <v>755.19999999999993</v>
      </c>
      <c r="G324" s="13">
        <v>0.89161747343565523</v>
      </c>
      <c r="H324" s="10" t="s">
        <v>734</v>
      </c>
    </row>
    <row r="325" spans="1:8" x14ac:dyDescent="0.2">
      <c r="A325" s="10" t="s">
        <v>288</v>
      </c>
      <c r="B325" s="10" t="s">
        <v>344</v>
      </c>
      <c r="C325" s="12">
        <v>338</v>
      </c>
      <c r="D325" s="12">
        <f t="shared" si="54"/>
        <v>273.60000000000002</v>
      </c>
      <c r="E325" s="12">
        <v>0</v>
      </c>
      <c r="F325" s="12">
        <f t="shared" ref="F325:F402" si="55">SUM(D325:E325)</f>
        <v>273.60000000000002</v>
      </c>
      <c r="G325" s="13">
        <v>0.80946745562130185</v>
      </c>
      <c r="H325" s="10" t="s">
        <v>734</v>
      </c>
    </row>
    <row r="326" spans="1:8" x14ac:dyDescent="0.2">
      <c r="A326" s="10" t="s">
        <v>288</v>
      </c>
      <c r="B326" s="10" t="s">
        <v>345</v>
      </c>
      <c r="C326" s="12">
        <v>858</v>
      </c>
      <c r="D326" s="12">
        <f t="shared" si="54"/>
        <v>670.4</v>
      </c>
      <c r="E326" s="12">
        <v>0</v>
      </c>
      <c r="F326" s="12">
        <f t="shared" si="55"/>
        <v>670.4</v>
      </c>
      <c r="G326" s="13">
        <v>0.78135198135198136</v>
      </c>
      <c r="H326" s="10" t="s">
        <v>734</v>
      </c>
    </row>
    <row r="327" spans="1:8" x14ac:dyDescent="0.2">
      <c r="A327" s="10" t="s">
        <v>288</v>
      </c>
      <c r="B327" s="10" t="s">
        <v>346</v>
      </c>
      <c r="C327" s="12">
        <v>246</v>
      </c>
      <c r="D327" s="12">
        <f t="shared" si="54"/>
        <v>148.80000000000001</v>
      </c>
      <c r="E327" s="12">
        <v>0</v>
      </c>
      <c r="F327" s="12">
        <f t="shared" si="55"/>
        <v>148.80000000000001</v>
      </c>
      <c r="G327" s="13">
        <v>0.6048780487804879</v>
      </c>
      <c r="H327" s="10" t="s">
        <v>734</v>
      </c>
    </row>
    <row r="328" spans="1:8" x14ac:dyDescent="0.2">
      <c r="A328" s="10" t="s">
        <v>288</v>
      </c>
      <c r="B328" s="10" t="s">
        <v>347</v>
      </c>
      <c r="C328" s="12">
        <v>309</v>
      </c>
      <c r="D328" s="12">
        <f t="shared" si="54"/>
        <v>419.20000000000005</v>
      </c>
      <c r="E328" s="12">
        <v>0</v>
      </c>
      <c r="F328" s="12">
        <f t="shared" si="55"/>
        <v>419.20000000000005</v>
      </c>
      <c r="G328" s="13">
        <v>1.3566343042071198</v>
      </c>
      <c r="H328" s="10" t="s">
        <v>734</v>
      </c>
    </row>
    <row r="329" spans="1:8" ht="17" thickBot="1" x14ac:dyDescent="0.25">
      <c r="B329" s="24" t="s">
        <v>67</v>
      </c>
      <c r="C329" s="25">
        <f>SUM(C270:C328)</f>
        <v>22478</v>
      </c>
      <c r="D329" s="25">
        <f t="shared" ref="D329:E329" si="56">SUM(D270:D328)</f>
        <v>19705.600000000009</v>
      </c>
      <c r="E329" s="25">
        <f t="shared" si="56"/>
        <v>0</v>
      </c>
      <c r="F329" s="25">
        <f t="shared" si="55"/>
        <v>19705.600000000009</v>
      </c>
      <c r="G329" s="26">
        <f>(F329/C329)</f>
        <v>0.87666162469970677</v>
      </c>
    </row>
    <row r="330" spans="1:8" ht="17" thickTop="1" x14ac:dyDescent="0.2"/>
    <row r="331" spans="1:8" s="14" customFormat="1" ht="30" customHeight="1" thickBot="1" x14ac:dyDescent="0.25">
      <c r="A331" s="21" t="s">
        <v>62</v>
      </c>
      <c r="B331" s="21" t="s">
        <v>63</v>
      </c>
      <c r="C331" s="22" t="s">
        <v>1</v>
      </c>
      <c r="D331" s="22" t="s">
        <v>2</v>
      </c>
      <c r="E331" s="22" t="s">
        <v>3</v>
      </c>
      <c r="F331" s="22" t="s">
        <v>4</v>
      </c>
      <c r="G331" s="23" t="s">
        <v>5</v>
      </c>
      <c r="H331" s="23" t="s">
        <v>733</v>
      </c>
    </row>
    <row r="332" spans="1:8" x14ac:dyDescent="0.2">
      <c r="A332" s="10" t="s">
        <v>348</v>
      </c>
      <c r="B332" s="10" t="s">
        <v>349</v>
      </c>
      <c r="C332" s="12">
        <v>293</v>
      </c>
      <c r="D332" s="12">
        <f t="shared" ref="D332:D338" si="57">G332*C332</f>
        <v>286.40000000000003</v>
      </c>
      <c r="E332" s="12">
        <v>0</v>
      </c>
      <c r="F332" s="12">
        <f t="shared" si="55"/>
        <v>286.40000000000003</v>
      </c>
      <c r="G332" s="13">
        <v>0.97747440273037545</v>
      </c>
      <c r="H332" s="10" t="s">
        <v>734</v>
      </c>
    </row>
    <row r="333" spans="1:8" x14ac:dyDescent="0.2">
      <c r="A333" s="10" t="s">
        <v>348</v>
      </c>
      <c r="B333" s="10" t="s">
        <v>350</v>
      </c>
      <c r="C333" s="12">
        <v>120</v>
      </c>
      <c r="D333" s="12">
        <f t="shared" si="57"/>
        <v>139.19999999999999</v>
      </c>
      <c r="E333" s="12">
        <v>0</v>
      </c>
      <c r="F333" s="12">
        <f t="shared" si="55"/>
        <v>139.19999999999999</v>
      </c>
      <c r="G333" s="13">
        <v>1.1599999999999999</v>
      </c>
      <c r="H333" s="10" t="s">
        <v>734</v>
      </c>
    </row>
    <row r="334" spans="1:8" x14ac:dyDescent="0.2">
      <c r="A334" s="10" t="s">
        <v>348</v>
      </c>
      <c r="B334" s="10" t="s">
        <v>351</v>
      </c>
      <c r="C334" s="12">
        <v>698</v>
      </c>
      <c r="D334" s="12">
        <f t="shared" si="57"/>
        <v>641.6</v>
      </c>
      <c r="E334" s="12">
        <v>0</v>
      </c>
      <c r="F334" s="12">
        <f t="shared" si="55"/>
        <v>641.6</v>
      </c>
      <c r="G334" s="13">
        <v>0.91919770773638965</v>
      </c>
      <c r="H334" s="10" t="s">
        <v>734</v>
      </c>
    </row>
    <row r="335" spans="1:8" x14ac:dyDescent="0.2">
      <c r="A335" s="10" t="s">
        <v>348</v>
      </c>
      <c r="B335" s="10" t="s">
        <v>352</v>
      </c>
      <c r="C335" s="12">
        <v>518</v>
      </c>
      <c r="D335" s="12">
        <f t="shared" si="57"/>
        <v>612.80000000000007</v>
      </c>
      <c r="E335" s="12">
        <v>0</v>
      </c>
      <c r="F335" s="12">
        <f t="shared" si="55"/>
        <v>612.80000000000007</v>
      </c>
      <c r="G335" s="13">
        <v>1.183011583011583</v>
      </c>
      <c r="H335" s="10" t="s">
        <v>734</v>
      </c>
    </row>
    <row r="336" spans="1:8" x14ac:dyDescent="0.2">
      <c r="A336" s="10" t="s">
        <v>348</v>
      </c>
      <c r="B336" s="10" t="s">
        <v>353</v>
      </c>
      <c r="C336" s="12">
        <v>181</v>
      </c>
      <c r="D336" s="12">
        <f t="shared" si="57"/>
        <v>203.2</v>
      </c>
      <c r="E336" s="12">
        <v>0</v>
      </c>
      <c r="F336" s="12">
        <f t="shared" si="55"/>
        <v>203.2</v>
      </c>
      <c r="G336" s="13">
        <v>1.1226519337016574</v>
      </c>
      <c r="H336" s="10" t="s">
        <v>734</v>
      </c>
    </row>
    <row r="337" spans="1:8" x14ac:dyDescent="0.2">
      <c r="A337" s="10" t="s">
        <v>348</v>
      </c>
      <c r="B337" s="10" t="s">
        <v>354</v>
      </c>
      <c r="C337" s="12">
        <v>486</v>
      </c>
      <c r="D337" s="12">
        <f t="shared" si="57"/>
        <v>515.19999999999993</v>
      </c>
      <c r="E337" s="12">
        <v>0</v>
      </c>
      <c r="F337" s="12">
        <f t="shared" si="55"/>
        <v>515.19999999999993</v>
      </c>
      <c r="G337" s="13">
        <v>1.0600823045267489</v>
      </c>
      <c r="H337" s="10" t="s">
        <v>734</v>
      </c>
    </row>
    <row r="338" spans="1:8" x14ac:dyDescent="0.2">
      <c r="A338" s="10" t="s">
        <v>348</v>
      </c>
      <c r="B338" s="10" t="s">
        <v>355</v>
      </c>
      <c r="C338" s="12">
        <v>137</v>
      </c>
      <c r="D338" s="12">
        <f t="shared" si="57"/>
        <v>56.000000000000007</v>
      </c>
      <c r="E338" s="12">
        <v>0</v>
      </c>
      <c r="F338" s="12">
        <f t="shared" si="55"/>
        <v>56.000000000000007</v>
      </c>
      <c r="G338" s="13">
        <v>0.4087591240875913</v>
      </c>
      <c r="H338" s="10" t="s">
        <v>734</v>
      </c>
    </row>
    <row r="339" spans="1:8" ht="17" thickBot="1" x14ac:dyDescent="0.25">
      <c r="B339" s="24" t="s">
        <v>67</v>
      </c>
      <c r="C339" s="25">
        <f>SUM(C332:C338)</f>
        <v>2433</v>
      </c>
      <c r="D339" s="25">
        <f t="shared" ref="D339:E339" si="58">SUM(D332:D338)</f>
        <v>2454.4</v>
      </c>
      <c r="E339" s="25">
        <f t="shared" si="58"/>
        <v>0</v>
      </c>
      <c r="F339" s="25">
        <f t="shared" ref="F339" si="59">SUM(D339:E339)</f>
        <v>2454.4</v>
      </c>
      <c r="G339" s="26">
        <f>(F339/C339)</f>
        <v>1.0087957254418414</v>
      </c>
    </row>
    <row r="340" spans="1:8" ht="17" thickTop="1" x14ac:dyDescent="0.2"/>
    <row r="341" spans="1:8" s="14" customFormat="1" ht="30" customHeight="1" thickBot="1" x14ac:dyDescent="0.25">
      <c r="A341" s="21" t="s">
        <v>62</v>
      </c>
      <c r="B341" s="21" t="s">
        <v>63</v>
      </c>
      <c r="C341" s="22" t="s">
        <v>1</v>
      </c>
      <c r="D341" s="22" t="s">
        <v>2</v>
      </c>
      <c r="E341" s="22" t="s">
        <v>3</v>
      </c>
      <c r="F341" s="22" t="s">
        <v>4</v>
      </c>
      <c r="G341" s="23" t="s">
        <v>5</v>
      </c>
      <c r="H341" s="23" t="s">
        <v>733</v>
      </c>
    </row>
    <row r="342" spans="1:8" x14ac:dyDescent="0.2">
      <c r="A342" s="10" t="s">
        <v>356</v>
      </c>
      <c r="B342" s="10" t="s">
        <v>357</v>
      </c>
      <c r="C342" s="12">
        <v>289</v>
      </c>
      <c r="D342" s="12">
        <f t="shared" ref="D342:D348" si="60">G342*C342</f>
        <v>324.8</v>
      </c>
      <c r="E342" s="12">
        <v>0</v>
      </c>
      <c r="F342" s="12">
        <f t="shared" si="55"/>
        <v>324.8</v>
      </c>
      <c r="G342" s="13">
        <v>1.1238754325259517</v>
      </c>
      <c r="H342" s="10" t="s">
        <v>734</v>
      </c>
    </row>
    <row r="343" spans="1:8" x14ac:dyDescent="0.2">
      <c r="A343" s="10" t="s">
        <v>356</v>
      </c>
      <c r="B343" s="10" t="s">
        <v>358</v>
      </c>
      <c r="C343" s="12">
        <v>197</v>
      </c>
      <c r="D343" s="12">
        <f t="shared" si="60"/>
        <v>240.00000000000003</v>
      </c>
      <c r="E343" s="12">
        <v>0</v>
      </c>
      <c r="F343" s="12">
        <f t="shared" si="55"/>
        <v>240.00000000000003</v>
      </c>
      <c r="G343" s="13">
        <v>1.218274111675127</v>
      </c>
      <c r="H343" s="10" t="s">
        <v>734</v>
      </c>
    </row>
    <row r="344" spans="1:8" x14ac:dyDescent="0.2">
      <c r="A344" s="10" t="s">
        <v>356</v>
      </c>
      <c r="B344" s="10" t="s">
        <v>359</v>
      </c>
      <c r="C344" s="12">
        <v>437</v>
      </c>
      <c r="D344" s="12">
        <f t="shared" si="60"/>
        <v>398.40000000000003</v>
      </c>
      <c r="E344" s="12">
        <v>0</v>
      </c>
      <c r="F344" s="12">
        <f t="shared" si="55"/>
        <v>398.40000000000003</v>
      </c>
      <c r="G344" s="13">
        <v>0.91167048054919919</v>
      </c>
      <c r="H344" s="10" t="s">
        <v>734</v>
      </c>
    </row>
    <row r="345" spans="1:8" x14ac:dyDescent="0.2">
      <c r="A345" s="10" t="s">
        <v>356</v>
      </c>
      <c r="B345" s="10" t="s">
        <v>360</v>
      </c>
      <c r="C345" s="12">
        <v>345</v>
      </c>
      <c r="D345" s="12">
        <f t="shared" si="60"/>
        <v>368</v>
      </c>
      <c r="E345" s="12">
        <v>0</v>
      </c>
      <c r="F345" s="12">
        <f t="shared" si="55"/>
        <v>368</v>
      </c>
      <c r="G345" s="13">
        <v>1.0666666666666667</v>
      </c>
      <c r="H345" s="10" t="s">
        <v>734</v>
      </c>
    </row>
    <row r="346" spans="1:8" x14ac:dyDescent="0.2">
      <c r="A346" s="10" t="s">
        <v>356</v>
      </c>
      <c r="B346" s="10" t="s">
        <v>361</v>
      </c>
      <c r="C346" s="12">
        <v>738</v>
      </c>
      <c r="D346" s="12">
        <f t="shared" si="60"/>
        <v>721.6</v>
      </c>
      <c r="E346" s="12">
        <v>0</v>
      </c>
      <c r="F346" s="12">
        <f t="shared" si="55"/>
        <v>721.6</v>
      </c>
      <c r="G346" s="13">
        <v>0.97777777777777786</v>
      </c>
      <c r="H346" s="10" t="s">
        <v>734</v>
      </c>
    </row>
    <row r="347" spans="1:8" x14ac:dyDescent="0.2">
      <c r="A347" s="10" t="s">
        <v>356</v>
      </c>
      <c r="B347" s="10" t="s">
        <v>362</v>
      </c>
      <c r="C347" s="12">
        <v>238</v>
      </c>
      <c r="D347" s="12">
        <f t="shared" si="60"/>
        <v>225.60000000000002</v>
      </c>
      <c r="E347" s="12">
        <v>0</v>
      </c>
      <c r="F347" s="12">
        <f t="shared" si="55"/>
        <v>225.60000000000002</v>
      </c>
      <c r="G347" s="13">
        <v>0.94789915966386562</v>
      </c>
      <c r="H347" s="10" t="s">
        <v>734</v>
      </c>
    </row>
    <row r="348" spans="1:8" x14ac:dyDescent="0.2">
      <c r="A348" s="10" t="s">
        <v>356</v>
      </c>
      <c r="B348" s="10" t="s">
        <v>363</v>
      </c>
      <c r="C348" s="12">
        <v>425</v>
      </c>
      <c r="D348" s="12">
        <f t="shared" si="60"/>
        <v>486.4</v>
      </c>
      <c r="E348" s="12">
        <v>0</v>
      </c>
      <c r="F348" s="12">
        <f t="shared" si="55"/>
        <v>486.4</v>
      </c>
      <c r="G348" s="13">
        <v>1.1444705882352941</v>
      </c>
      <c r="H348" s="10" t="s">
        <v>734</v>
      </c>
    </row>
    <row r="349" spans="1:8" ht="17" thickBot="1" x14ac:dyDescent="0.25">
      <c r="B349" s="24" t="s">
        <v>67</v>
      </c>
      <c r="C349" s="25">
        <f>SUM(C342:C348)</f>
        <v>2669</v>
      </c>
      <c r="D349" s="25">
        <f t="shared" ref="D349:E349" si="61">SUM(D342:D348)</f>
        <v>2764.8</v>
      </c>
      <c r="E349" s="25">
        <f t="shared" si="61"/>
        <v>0</v>
      </c>
      <c r="F349" s="25">
        <f t="shared" si="55"/>
        <v>2764.8</v>
      </c>
      <c r="G349" s="26">
        <f>(F349/C349)</f>
        <v>1.0358935931060322</v>
      </c>
    </row>
    <row r="350" spans="1:8" ht="17" thickTop="1" x14ac:dyDescent="0.2"/>
    <row r="351" spans="1:8" s="14" customFormat="1" ht="30" customHeight="1" thickBot="1" x14ac:dyDescent="0.25">
      <c r="A351" s="21" t="s">
        <v>62</v>
      </c>
      <c r="B351" s="21" t="s">
        <v>63</v>
      </c>
      <c r="C351" s="22" t="s">
        <v>1</v>
      </c>
      <c r="D351" s="22" t="s">
        <v>2</v>
      </c>
      <c r="E351" s="22" t="s">
        <v>3</v>
      </c>
      <c r="F351" s="22" t="s">
        <v>4</v>
      </c>
      <c r="G351" s="23" t="s">
        <v>5</v>
      </c>
      <c r="H351" s="23" t="s">
        <v>733</v>
      </c>
    </row>
    <row r="352" spans="1:8" x14ac:dyDescent="0.2">
      <c r="A352" s="10" t="s">
        <v>364</v>
      </c>
      <c r="B352" s="10" t="s">
        <v>365</v>
      </c>
      <c r="C352" s="12">
        <v>197</v>
      </c>
      <c r="D352" s="12">
        <f t="shared" ref="D352:D368" si="62">G352*C352</f>
        <v>256</v>
      </c>
      <c r="E352" s="12">
        <v>0</v>
      </c>
      <c r="F352" s="12">
        <f t="shared" si="55"/>
        <v>256</v>
      </c>
      <c r="G352" s="13">
        <v>1.2994923857868022</v>
      </c>
      <c r="H352" s="10" t="s">
        <v>734</v>
      </c>
    </row>
    <row r="353" spans="1:8" x14ac:dyDescent="0.2">
      <c r="A353" s="10" t="s">
        <v>364</v>
      </c>
      <c r="B353" s="10" t="s">
        <v>366</v>
      </c>
      <c r="C353" s="12">
        <v>279</v>
      </c>
      <c r="D353" s="12">
        <f t="shared" si="62"/>
        <v>275.20000000000005</v>
      </c>
      <c r="E353" s="12">
        <v>0</v>
      </c>
      <c r="F353" s="12">
        <f t="shared" si="55"/>
        <v>275.20000000000005</v>
      </c>
      <c r="G353" s="13">
        <v>0.98637992831541232</v>
      </c>
      <c r="H353" s="10" t="s">
        <v>734</v>
      </c>
    </row>
    <row r="354" spans="1:8" x14ac:dyDescent="0.2">
      <c r="A354" s="10" t="s">
        <v>364</v>
      </c>
      <c r="B354" s="10" t="s">
        <v>367</v>
      </c>
      <c r="C354" s="12">
        <v>475</v>
      </c>
      <c r="D354" s="12">
        <f t="shared" si="62"/>
        <v>419.2</v>
      </c>
      <c r="E354" s="12">
        <v>0</v>
      </c>
      <c r="F354" s="12">
        <f t="shared" si="55"/>
        <v>419.2</v>
      </c>
      <c r="G354" s="13">
        <v>0.88252631578947371</v>
      </c>
      <c r="H354" s="10" t="s">
        <v>734</v>
      </c>
    </row>
    <row r="355" spans="1:8" x14ac:dyDescent="0.2">
      <c r="A355" s="10" t="s">
        <v>364</v>
      </c>
      <c r="B355" s="10" t="s">
        <v>368</v>
      </c>
      <c r="C355" s="12">
        <v>238</v>
      </c>
      <c r="D355" s="12">
        <f t="shared" si="62"/>
        <v>272.00000000000006</v>
      </c>
      <c r="E355" s="12">
        <v>0</v>
      </c>
      <c r="F355" s="12">
        <f t="shared" si="55"/>
        <v>272.00000000000006</v>
      </c>
      <c r="G355" s="13">
        <v>1.142857142857143</v>
      </c>
      <c r="H355" s="10" t="s">
        <v>734</v>
      </c>
    </row>
    <row r="356" spans="1:8" x14ac:dyDescent="0.2">
      <c r="A356" s="10" t="s">
        <v>364</v>
      </c>
      <c r="B356" s="10" t="s">
        <v>369</v>
      </c>
      <c r="C356" s="12">
        <v>633</v>
      </c>
      <c r="D356" s="12">
        <f t="shared" si="62"/>
        <v>508.79999999999995</v>
      </c>
      <c r="E356" s="12">
        <v>0</v>
      </c>
      <c r="F356" s="12">
        <f t="shared" si="55"/>
        <v>508.79999999999995</v>
      </c>
      <c r="G356" s="13">
        <v>0.80379146919431277</v>
      </c>
      <c r="H356" s="10" t="s">
        <v>734</v>
      </c>
    </row>
    <row r="357" spans="1:8" x14ac:dyDescent="0.2">
      <c r="A357" s="10" t="s">
        <v>364</v>
      </c>
      <c r="B357" s="10" t="s">
        <v>370</v>
      </c>
      <c r="C357" s="12">
        <v>147</v>
      </c>
      <c r="D357" s="12">
        <f t="shared" si="62"/>
        <v>187.20000000000002</v>
      </c>
      <c r="E357" s="12">
        <v>0</v>
      </c>
      <c r="F357" s="12">
        <f t="shared" si="55"/>
        <v>187.20000000000002</v>
      </c>
      <c r="G357" s="13">
        <v>1.2734693877551022</v>
      </c>
      <c r="H357" s="10" t="s">
        <v>734</v>
      </c>
    </row>
    <row r="358" spans="1:8" x14ac:dyDescent="0.2">
      <c r="A358" s="10" t="s">
        <v>364</v>
      </c>
      <c r="B358" s="10" t="s">
        <v>371</v>
      </c>
      <c r="C358" s="12">
        <v>92</v>
      </c>
      <c r="D358" s="12">
        <f t="shared" si="62"/>
        <v>97.6</v>
      </c>
      <c r="E358" s="12">
        <v>0</v>
      </c>
      <c r="F358" s="12">
        <f t="shared" si="55"/>
        <v>97.6</v>
      </c>
      <c r="G358" s="13">
        <v>1.0608695652173912</v>
      </c>
      <c r="H358" s="10" t="s">
        <v>734</v>
      </c>
    </row>
    <row r="359" spans="1:8" x14ac:dyDescent="0.2">
      <c r="A359" s="10" t="s">
        <v>364</v>
      </c>
      <c r="B359" s="10" t="s">
        <v>372</v>
      </c>
      <c r="C359" s="12">
        <v>80</v>
      </c>
      <c r="D359" s="12">
        <f t="shared" si="62"/>
        <v>89.6</v>
      </c>
      <c r="E359" s="12">
        <v>0</v>
      </c>
      <c r="F359" s="12">
        <f t="shared" si="55"/>
        <v>89.6</v>
      </c>
      <c r="G359" s="13">
        <v>1.1199999999999999</v>
      </c>
      <c r="H359" s="10" t="s">
        <v>734</v>
      </c>
    </row>
    <row r="360" spans="1:8" x14ac:dyDescent="0.2">
      <c r="A360" s="10" t="s">
        <v>364</v>
      </c>
      <c r="B360" s="10" t="s">
        <v>373</v>
      </c>
      <c r="C360" s="12">
        <v>245</v>
      </c>
      <c r="D360" s="12">
        <f t="shared" si="62"/>
        <v>281.60000000000002</v>
      </c>
      <c r="E360" s="12">
        <v>0</v>
      </c>
      <c r="F360" s="12">
        <f t="shared" si="55"/>
        <v>281.60000000000002</v>
      </c>
      <c r="G360" s="13">
        <v>1.1493877551020408</v>
      </c>
      <c r="H360" s="10" t="s">
        <v>734</v>
      </c>
    </row>
    <row r="361" spans="1:8" x14ac:dyDescent="0.2">
      <c r="A361" s="10" t="s">
        <v>364</v>
      </c>
      <c r="B361" s="10" t="s">
        <v>374</v>
      </c>
      <c r="C361" s="12">
        <v>512</v>
      </c>
      <c r="D361" s="12">
        <f t="shared" si="62"/>
        <v>496</v>
      </c>
      <c r="E361" s="12">
        <v>0</v>
      </c>
      <c r="F361" s="12">
        <f t="shared" si="55"/>
        <v>496</v>
      </c>
      <c r="G361" s="13">
        <v>0.96875</v>
      </c>
      <c r="H361" s="10" t="s">
        <v>734</v>
      </c>
    </row>
    <row r="362" spans="1:8" x14ac:dyDescent="0.2">
      <c r="A362" s="10" t="s">
        <v>364</v>
      </c>
      <c r="B362" s="10" t="s">
        <v>375</v>
      </c>
      <c r="C362" s="12">
        <v>462</v>
      </c>
      <c r="D362" s="12">
        <f t="shared" si="62"/>
        <v>503.99999999999994</v>
      </c>
      <c r="E362" s="12">
        <v>0</v>
      </c>
      <c r="F362" s="12">
        <f t="shared" si="55"/>
        <v>503.99999999999994</v>
      </c>
      <c r="G362" s="13">
        <v>1.0909090909090908</v>
      </c>
      <c r="H362" s="10" t="s">
        <v>734</v>
      </c>
    </row>
    <row r="363" spans="1:8" x14ac:dyDescent="0.2">
      <c r="A363" s="10" t="s">
        <v>364</v>
      </c>
      <c r="B363" s="10" t="s">
        <v>376</v>
      </c>
      <c r="C363" s="12">
        <v>229</v>
      </c>
      <c r="D363" s="12">
        <f t="shared" si="62"/>
        <v>264</v>
      </c>
      <c r="E363" s="12">
        <v>0</v>
      </c>
      <c r="F363" s="12">
        <f t="shared" si="55"/>
        <v>264</v>
      </c>
      <c r="G363" s="13">
        <v>1.1528384279475983</v>
      </c>
      <c r="H363" s="10" t="s">
        <v>734</v>
      </c>
    </row>
    <row r="364" spans="1:8" x14ac:dyDescent="0.2">
      <c r="A364" s="10" t="s">
        <v>364</v>
      </c>
      <c r="B364" s="10" t="s">
        <v>377</v>
      </c>
      <c r="C364" s="12">
        <v>311</v>
      </c>
      <c r="D364" s="12">
        <f t="shared" si="62"/>
        <v>292.8</v>
      </c>
      <c r="E364" s="12">
        <v>0</v>
      </c>
      <c r="F364" s="12">
        <f t="shared" si="55"/>
        <v>292.8</v>
      </c>
      <c r="G364" s="13">
        <v>0.94147909967845667</v>
      </c>
      <c r="H364" s="10" t="s">
        <v>734</v>
      </c>
    </row>
    <row r="365" spans="1:8" x14ac:dyDescent="0.2">
      <c r="A365" s="10" t="s">
        <v>364</v>
      </c>
      <c r="B365" s="10" t="s">
        <v>378</v>
      </c>
      <c r="C365" s="12">
        <v>353</v>
      </c>
      <c r="D365" s="12">
        <f t="shared" si="62"/>
        <v>379.2</v>
      </c>
      <c r="E365" s="12">
        <v>0</v>
      </c>
      <c r="F365" s="12">
        <f t="shared" si="55"/>
        <v>379.2</v>
      </c>
      <c r="G365" s="13">
        <v>1.0742209631728046</v>
      </c>
      <c r="H365" s="10" t="s">
        <v>734</v>
      </c>
    </row>
    <row r="366" spans="1:8" x14ac:dyDescent="0.2">
      <c r="A366" s="10" t="s">
        <v>364</v>
      </c>
      <c r="B366" s="10" t="s">
        <v>379</v>
      </c>
      <c r="C366" s="12">
        <v>141</v>
      </c>
      <c r="D366" s="12">
        <f t="shared" si="62"/>
        <v>182.4</v>
      </c>
      <c r="E366" s="12">
        <v>0</v>
      </c>
      <c r="F366" s="12">
        <f t="shared" si="55"/>
        <v>182.4</v>
      </c>
      <c r="G366" s="13">
        <v>1.2936170212765958</v>
      </c>
      <c r="H366" s="10" t="s">
        <v>734</v>
      </c>
    </row>
    <row r="367" spans="1:8" x14ac:dyDescent="0.2">
      <c r="A367" s="10" t="s">
        <v>364</v>
      </c>
      <c r="B367" s="10" t="s">
        <v>380</v>
      </c>
      <c r="C367" s="12">
        <v>92</v>
      </c>
      <c r="D367" s="12">
        <f t="shared" si="62"/>
        <v>102.4</v>
      </c>
      <c r="E367" s="12">
        <v>0</v>
      </c>
      <c r="F367" s="12">
        <f t="shared" si="55"/>
        <v>102.4</v>
      </c>
      <c r="G367" s="13">
        <v>1.1130434782608696</v>
      </c>
      <c r="H367" s="10" t="s">
        <v>734</v>
      </c>
    </row>
    <row r="368" spans="1:8" x14ac:dyDescent="0.2">
      <c r="A368" s="10" t="s">
        <v>364</v>
      </c>
      <c r="B368" s="10" t="s">
        <v>381</v>
      </c>
      <c r="C368" s="12">
        <v>113</v>
      </c>
      <c r="D368" s="12">
        <f t="shared" si="62"/>
        <v>136</v>
      </c>
      <c r="E368" s="12">
        <v>0</v>
      </c>
      <c r="F368" s="12">
        <f t="shared" si="55"/>
        <v>136</v>
      </c>
      <c r="G368" s="13">
        <v>1.2035398230088497</v>
      </c>
      <c r="H368" s="10" t="s">
        <v>734</v>
      </c>
    </row>
    <row r="369" spans="1:8" ht="17" thickBot="1" x14ac:dyDescent="0.25">
      <c r="B369" s="24" t="s">
        <v>67</v>
      </c>
      <c r="C369" s="25">
        <f>SUM(C352:C368)</f>
        <v>4599</v>
      </c>
      <c r="D369" s="25">
        <f t="shared" ref="D369:E369" si="63">SUM(D352:D368)</f>
        <v>4743.9999999999991</v>
      </c>
      <c r="E369" s="25">
        <f t="shared" si="63"/>
        <v>0</v>
      </c>
      <c r="F369" s="25">
        <f t="shared" ref="F369" si="64">SUM(D369:E369)</f>
        <v>4743.9999999999991</v>
      </c>
      <c r="G369" s="26">
        <f>(F369/C369)</f>
        <v>1.0315285931724285</v>
      </c>
    </row>
    <row r="370" spans="1:8" ht="17" thickTop="1" x14ac:dyDescent="0.2"/>
    <row r="371" spans="1:8" s="14" customFormat="1" ht="30" customHeight="1" thickBot="1" x14ac:dyDescent="0.25">
      <c r="A371" s="21" t="s">
        <v>62</v>
      </c>
      <c r="B371" s="21" t="s">
        <v>63</v>
      </c>
      <c r="C371" s="22" t="s">
        <v>1</v>
      </c>
      <c r="D371" s="22" t="s">
        <v>2</v>
      </c>
      <c r="E371" s="22" t="s">
        <v>3</v>
      </c>
      <c r="F371" s="22" t="s">
        <v>4</v>
      </c>
      <c r="G371" s="23" t="s">
        <v>5</v>
      </c>
      <c r="H371" s="23" t="s">
        <v>733</v>
      </c>
    </row>
    <row r="372" spans="1:8" x14ac:dyDescent="0.2">
      <c r="A372" s="10" t="s">
        <v>382</v>
      </c>
      <c r="B372" s="10" t="s">
        <v>383</v>
      </c>
      <c r="C372" s="12">
        <v>331</v>
      </c>
      <c r="D372" s="12">
        <f t="shared" ref="D372:D389" si="65">G372*C372</f>
        <v>339.20000000000005</v>
      </c>
      <c r="E372" s="12">
        <v>0</v>
      </c>
      <c r="F372" s="12">
        <f t="shared" si="55"/>
        <v>339.20000000000005</v>
      </c>
      <c r="G372" s="13">
        <v>1.024773413897281</v>
      </c>
      <c r="H372" s="10" t="s">
        <v>734</v>
      </c>
    </row>
    <row r="373" spans="1:8" x14ac:dyDescent="0.2">
      <c r="A373" s="10" t="s">
        <v>382</v>
      </c>
      <c r="B373" s="10" t="s">
        <v>384</v>
      </c>
      <c r="C373" s="12">
        <v>362</v>
      </c>
      <c r="D373" s="12">
        <f t="shared" si="65"/>
        <v>268.8</v>
      </c>
      <c r="E373" s="12">
        <v>0</v>
      </c>
      <c r="F373" s="12">
        <f t="shared" si="55"/>
        <v>268.8</v>
      </c>
      <c r="G373" s="13">
        <v>0.74254143646408843</v>
      </c>
      <c r="H373" s="10" t="s">
        <v>734</v>
      </c>
    </row>
    <row r="374" spans="1:8" x14ac:dyDescent="0.2">
      <c r="A374" s="10" t="s">
        <v>382</v>
      </c>
      <c r="B374" s="10" t="s">
        <v>385</v>
      </c>
      <c r="C374" s="12">
        <v>681</v>
      </c>
      <c r="D374" s="12">
        <f t="shared" si="65"/>
        <v>438.40000000000003</v>
      </c>
      <c r="E374" s="12">
        <v>0</v>
      </c>
      <c r="F374" s="12">
        <f t="shared" si="55"/>
        <v>438.40000000000003</v>
      </c>
      <c r="G374" s="13">
        <v>0.64375917767988255</v>
      </c>
      <c r="H374" s="10" t="s">
        <v>734</v>
      </c>
    </row>
    <row r="375" spans="1:8" x14ac:dyDescent="0.2">
      <c r="A375" s="10" t="s">
        <v>382</v>
      </c>
      <c r="B375" s="10" t="s">
        <v>386</v>
      </c>
      <c r="C375" s="12">
        <v>705</v>
      </c>
      <c r="D375" s="12">
        <f t="shared" si="65"/>
        <v>507.2</v>
      </c>
      <c r="E375" s="12">
        <v>0</v>
      </c>
      <c r="F375" s="12">
        <f t="shared" si="55"/>
        <v>507.2</v>
      </c>
      <c r="G375" s="13">
        <v>0.71943262411347519</v>
      </c>
      <c r="H375" s="10" t="s">
        <v>734</v>
      </c>
    </row>
    <row r="376" spans="1:8" x14ac:dyDescent="0.2">
      <c r="A376" s="10" t="s">
        <v>382</v>
      </c>
      <c r="B376" s="10" t="s">
        <v>387</v>
      </c>
      <c r="C376" s="12">
        <v>314</v>
      </c>
      <c r="D376" s="12">
        <f t="shared" si="65"/>
        <v>336</v>
      </c>
      <c r="E376" s="12">
        <v>0</v>
      </c>
      <c r="F376" s="12">
        <f t="shared" si="55"/>
        <v>336</v>
      </c>
      <c r="G376" s="13">
        <v>1.0700636942675159</v>
      </c>
      <c r="H376" s="10" t="s">
        <v>734</v>
      </c>
    </row>
    <row r="377" spans="1:8" x14ac:dyDescent="0.2">
      <c r="A377" s="10" t="s">
        <v>382</v>
      </c>
      <c r="B377" s="10" t="s">
        <v>388</v>
      </c>
      <c r="C377" s="12">
        <v>763</v>
      </c>
      <c r="D377" s="12">
        <f t="shared" si="65"/>
        <v>529.6</v>
      </c>
      <c r="E377" s="12">
        <v>0</v>
      </c>
      <c r="F377" s="12">
        <f t="shared" si="55"/>
        <v>529.6</v>
      </c>
      <c r="G377" s="13">
        <v>0.69410222804718225</v>
      </c>
      <c r="H377" s="10" t="s">
        <v>734</v>
      </c>
    </row>
    <row r="378" spans="1:8" x14ac:dyDescent="0.2">
      <c r="A378" s="10" t="s">
        <v>382</v>
      </c>
      <c r="B378" s="10" t="s">
        <v>389</v>
      </c>
      <c r="C378" s="12">
        <v>134</v>
      </c>
      <c r="D378" s="12">
        <f t="shared" si="65"/>
        <v>124.80000000000001</v>
      </c>
      <c r="E378" s="12">
        <v>0</v>
      </c>
      <c r="F378" s="12">
        <f t="shared" si="55"/>
        <v>124.80000000000001</v>
      </c>
      <c r="G378" s="13">
        <v>0.93134328358208962</v>
      </c>
      <c r="H378" s="10" t="s">
        <v>734</v>
      </c>
    </row>
    <row r="379" spans="1:8" x14ac:dyDescent="0.2">
      <c r="A379" s="10" t="s">
        <v>382</v>
      </c>
      <c r="B379" s="10" t="s">
        <v>390</v>
      </c>
      <c r="C379" s="12">
        <v>159</v>
      </c>
      <c r="D379" s="12">
        <f t="shared" si="65"/>
        <v>128</v>
      </c>
      <c r="E379" s="12">
        <v>0</v>
      </c>
      <c r="F379" s="12">
        <f t="shared" si="55"/>
        <v>128</v>
      </c>
      <c r="G379" s="13">
        <v>0.80503144654088055</v>
      </c>
      <c r="H379" s="10" t="s">
        <v>734</v>
      </c>
    </row>
    <row r="380" spans="1:8" x14ac:dyDescent="0.2">
      <c r="A380" s="10" t="s">
        <v>382</v>
      </c>
      <c r="B380" s="10" t="s">
        <v>391</v>
      </c>
      <c r="C380" s="12">
        <v>306</v>
      </c>
      <c r="D380" s="12">
        <f t="shared" si="65"/>
        <v>264</v>
      </c>
      <c r="E380" s="12">
        <v>0</v>
      </c>
      <c r="F380" s="12">
        <f t="shared" si="55"/>
        <v>264</v>
      </c>
      <c r="G380" s="13">
        <v>0.86274509803921573</v>
      </c>
      <c r="H380" s="10" t="s">
        <v>734</v>
      </c>
    </row>
    <row r="381" spans="1:8" x14ac:dyDescent="0.2">
      <c r="A381" s="10" t="s">
        <v>382</v>
      </c>
      <c r="B381" s="10" t="s">
        <v>392</v>
      </c>
      <c r="C381" s="12">
        <v>243</v>
      </c>
      <c r="D381" s="12">
        <f t="shared" si="65"/>
        <v>262.40000000000003</v>
      </c>
      <c r="E381" s="12">
        <v>0</v>
      </c>
      <c r="F381" s="12">
        <f t="shared" si="55"/>
        <v>262.40000000000003</v>
      </c>
      <c r="G381" s="13">
        <v>1.0798353909465022</v>
      </c>
      <c r="H381" s="10" t="s">
        <v>734</v>
      </c>
    </row>
    <row r="382" spans="1:8" x14ac:dyDescent="0.2">
      <c r="A382" s="10" t="s">
        <v>382</v>
      </c>
      <c r="B382" s="10" t="s">
        <v>393</v>
      </c>
      <c r="C382" s="12">
        <v>244</v>
      </c>
      <c r="D382" s="12">
        <f t="shared" si="65"/>
        <v>227.2</v>
      </c>
      <c r="E382" s="12">
        <v>0</v>
      </c>
      <c r="F382" s="12">
        <f t="shared" si="55"/>
        <v>227.2</v>
      </c>
      <c r="G382" s="13">
        <v>0.93114754098360653</v>
      </c>
      <c r="H382" s="10" t="s">
        <v>734</v>
      </c>
    </row>
    <row r="383" spans="1:8" x14ac:dyDescent="0.2">
      <c r="A383" s="10" t="s">
        <v>382</v>
      </c>
      <c r="B383" s="10" t="s">
        <v>394</v>
      </c>
      <c r="C383" s="12">
        <v>213</v>
      </c>
      <c r="D383" s="12">
        <f t="shared" si="65"/>
        <v>184</v>
      </c>
      <c r="E383" s="12">
        <v>0</v>
      </c>
      <c r="F383" s="12">
        <f t="shared" si="55"/>
        <v>184</v>
      </c>
      <c r="G383" s="13">
        <v>0.863849765258216</v>
      </c>
      <c r="H383" s="10" t="s">
        <v>734</v>
      </c>
    </row>
    <row r="384" spans="1:8" x14ac:dyDescent="0.2">
      <c r="A384" s="10" t="s">
        <v>382</v>
      </c>
      <c r="B384" s="10" t="s">
        <v>395</v>
      </c>
      <c r="C384" s="12">
        <v>678</v>
      </c>
      <c r="D384" s="12">
        <f t="shared" si="65"/>
        <v>524.79999999999995</v>
      </c>
      <c r="E384" s="12">
        <v>0</v>
      </c>
      <c r="F384" s="12">
        <f t="shared" si="55"/>
        <v>524.79999999999995</v>
      </c>
      <c r="G384" s="13">
        <v>0.77404129793510323</v>
      </c>
      <c r="H384" s="10" t="s">
        <v>734</v>
      </c>
    </row>
    <row r="385" spans="1:8" x14ac:dyDescent="0.2">
      <c r="A385" s="10" t="s">
        <v>382</v>
      </c>
      <c r="B385" s="10" t="s">
        <v>396</v>
      </c>
      <c r="C385" s="12">
        <v>183</v>
      </c>
      <c r="D385" s="12">
        <f t="shared" si="65"/>
        <v>60.800000000000004</v>
      </c>
      <c r="E385" s="12">
        <v>0</v>
      </c>
      <c r="F385" s="12">
        <f t="shared" si="55"/>
        <v>60.800000000000004</v>
      </c>
      <c r="G385" s="13">
        <v>0.33224043715846996</v>
      </c>
      <c r="H385" s="10" t="s">
        <v>734</v>
      </c>
    </row>
    <row r="386" spans="1:8" x14ac:dyDescent="0.2">
      <c r="A386" s="10" t="s">
        <v>382</v>
      </c>
      <c r="B386" s="10" t="s">
        <v>397</v>
      </c>
      <c r="C386" s="12">
        <v>312</v>
      </c>
      <c r="D386" s="12">
        <f t="shared" si="65"/>
        <v>264.00000000000006</v>
      </c>
      <c r="E386" s="12">
        <v>0</v>
      </c>
      <c r="F386" s="12">
        <f t="shared" si="55"/>
        <v>264.00000000000006</v>
      </c>
      <c r="G386" s="13">
        <v>0.84615384615384626</v>
      </c>
      <c r="H386" s="10" t="s">
        <v>734</v>
      </c>
    </row>
    <row r="387" spans="1:8" x14ac:dyDescent="0.2">
      <c r="A387" s="10" t="s">
        <v>382</v>
      </c>
      <c r="B387" s="10" t="s">
        <v>398</v>
      </c>
      <c r="C387" s="12">
        <v>383</v>
      </c>
      <c r="D387" s="12">
        <f t="shared" si="65"/>
        <v>392</v>
      </c>
      <c r="E387" s="12">
        <v>0</v>
      </c>
      <c r="F387" s="12">
        <f t="shared" si="55"/>
        <v>392</v>
      </c>
      <c r="G387" s="13">
        <v>1.0234986945169713</v>
      </c>
      <c r="H387" s="10" t="s">
        <v>734</v>
      </c>
    </row>
    <row r="388" spans="1:8" x14ac:dyDescent="0.2">
      <c r="A388" s="10" t="s">
        <v>382</v>
      </c>
      <c r="B388" s="10" t="s">
        <v>399</v>
      </c>
      <c r="C388" s="12">
        <v>626</v>
      </c>
      <c r="D388" s="12">
        <f t="shared" si="65"/>
        <v>505.6</v>
      </c>
      <c r="E388" s="12">
        <v>0</v>
      </c>
      <c r="F388" s="12">
        <f t="shared" si="55"/>
        <v>505.6</v>
      </c>
      <c r="G388" s="13">
        <v>0.80766773162939298</v>
      </c>
      <c r="H388" s="10" t="s">
        <v>734</v>
      </c>
    </row>
    <row r="389" spans="1:8" x14ac:dyDescent="0.2">
      <c r="A389" s="10" t="s">
        <v>382</v>
      </c>
      <c r="B389" s="10" t="s">
        <v>400</v>
      </c>
      <c r="C389" s="12">
        <v>189</v>
      </c>
      <c r="D389" s="12">
        <f t="shared" si="65"/>
        <v>86.399999999999991</v>
      </c>
      <c r="E389" s="12">
        <v>0</v>
      </c>
      <c r="F389" s="12">
        <f t="shared" si="55"/>
        <v>86.399999999999991</v>
      </c>
      <c r="G389" s="13">
        <v>0.45714285714285713</v>
      </c>
      <c r="H389" s="10" t="s">
        <v>734</v>
      </c>
    </row>
    <row r="390" spans="1:8" ht="17" thickBot="1" x14ac:dyDescent="0.25">
      <c r="B390" s="24" t="s">
        <v>67</v>
      </c>
      <c r="C390" s="25">
        <f>SUM(C371:C389)</f>
        <v>6826</v>
      </c>
      <c r="D390" s="25">
        <f t="shared" ref="D390:E390" si="66">SUM(D371:D389)</f>
        <v>5443.2000000000007</v>
      </c>
      <c r="E390" s="25">
        <f t="shared" si="66"/>
        <v>0</v>
      </c>
      <c r="F390" s="25">
        <f t="shared" si="55"/>
        <v>5443.2000000000007</v>
      </c>
      <c r="G390" s="26">
        <f>(F390/C390)</f>
        <v>0.79742162320539123</v>
      </c>
    </row>
    <row r="391" spans="1:8" ht="17" thickTop="1" x14ac:dyDescent="0.2"/>
    <row r="392" spans="1:8" s="14" customFormat="1" ht="30" customHeight="1" thickBot="1" x14ac:dyDescent="0.25">
      <c r="A392" s="21" t="s">
        <v>62</v>
      </c>
      <c r="B392" s="21" t="s">
        <v>63</v>
      </c>
      <c r="C392" s="22" t="s">
        <v>1</v>
      </c>
      <c r="D392" s="22" t="s">
        <v>2</v>
      </c>
      <c r="E392" s="22" t="s">
        <v>3</v>
      </c>
      <c r="F392" s="22" t="s">
        <v>4</v>
      </c>
      <c r="G392" s="23" t="s">
        <v>5</v>
      </c>
      <c r="H392" s="23" t="s">
        <v>733</v>
      </c>
    </row>
    <row r="393" spans="1:8" x14ac:dyDescent="0.2">
      <c r="A393" s="10" t="s">
        <v>401</v>
      </c>
      <c r="B393" s="10" t="s">
        <v>402</v>
      </c>
      <c r="C393" s="12">
        <v>226</v>
      </c>
      <c r="D393" s="12">
        <f t="shared" ref="D393:D405" si="67">G393*C393</f>
        <v>190.40000000000003</v>
      </c>
      <c r="E393" s="12">
        <v>0</v>
      </c>
      <c r="F393" s="12">
        <f t="shared" si="55"/>
        <v>190.40000000000003</v>
      </c>
      <c r="G393" s="13">
        <v>0.84247787610619485</v>
      </c>
      <c r="H393" s="10" t="s">
        <v>734</v>
      </c>
    </row>
    <row r="394" spans="1:8" x14ac:dyDescent="0.2">
      <c r="A394" s="10" t="s">
        <v>401</v>
      </c>
      <c r="B394" s="10" t="s">
        <v>403</v>
      </c>
      <c r="C394" s="12">
        <v>280</v>
      </c>
      <c r="D394" s="12">
        <f t="shared" si="67"/>
        <v>192</v>
      </c>
      <c r="E394" s="12">
        <v>0</v>
      </c>
      <c r="F394" s="12">
        <f t="shared" si="55"/>
        <v>192</v>
      </c>
      <c r="G394" s="13">
        <v>0.68571428571428572</v>
      </c>
      <c r="H394" s="10" t="s">
        <v>734</v>
      </c>
    </row>
    <row r="395" spans="1:8" x14ac:dyDescent="0.2">
      <c r="A395" s="10" t="s">
        <v>401</v>
      </c>
      <c r="B395" s="10" t="s">
        <v>404</v>
      </c>
      <c r="C395" s="12">
        <v>169</v>
      </c>
      <c r="D395" s="12">
        <f t="shared" si="67"/>
        <v>212.8</v>
      </c>
      <c r="E395" s="12">
        <v>0</v>
      </c>
      <c r="F395" s="12">
        <f t="shared" si="55"/>
        <v>212.8</v>
      </c>
      <c r="G395" s="13">
        <v>1.2591715976331361</v>
      </c>
      <c r="H395" s="10" t="s">
        <v>734</v>
      </c>
    </row>
    <row r="396" spans="1:8" x14ac:dyDescent="0.2">
      <c r="A396" s="10" t="s">
        <v>401</v>
      </c>
      <c r="B396" s="10" t="s">
        <v>405</v>
      </c>
      <c r="C396" s="12">
        <v>266</v>
      </c>
      <c r="D396" s="12">
        <f t="shared" si="67"/>
        <v>304.00000000000006</v>
      </c>
      <c r="E396" s="12">
        <v>0</v>
      </c>
      <c r="F396" s="12">
        <f t="shared" si="55"/>
        <v>304.00000000000006</v>
      </c>
      <c r="G396" s="13">
        <v>1.142857142857143</v>
      </c>
      <c r="H396" s="10" t="s">
        <v>734</v>
      </c>
    </row>
    <row r="397" spans="1:8" x14ac:dyDescent="0.2">
      <c r="A397" s="10" t="s">
        <v>401</v>
      </c>
      <c r="B397" s="10" t="s">
        <v>406</v>
      </c>
      <c r="C397" s="12">
        <v>59</v>
      </c>
      <c r="D397" s="12">
        <f t="shared" si="67"/>
        <v>64</v>
      </c>
      <c r="E397" s="12">
        <v>0</v>
      </c>
      <c r="F397" s="12">
        <f t="shared" si="55"/>
        <v>64</v>
      </c>
      <c r="G397" s="13">
        <v>1.0847457627118644</v>
      </c>
      <c r="H397" s="10" t="s">
        <v>734</v>
      </c>
    </row>
    <row r="398" spans="1:8" x14ac:dyDescent="0.2">
      <c r="A398" s="10" t="s">
        <v>401</v>
      </c>
      <c r="B398" s="10" t="s">
        <v>407</v>
      </c>
      <c r="C398" s="12">
        <v>213</v>
      </c>
      <c r="D398" s="12">
        <f t="shared" si="67"/>
        <v>137.60000000000002</v>
      </c>
      <c r="E398" s="12">
        <v>0</v>
      </c>
      <c r="F398" s="12">
        <f t="shared" si="55"/>
        <v>137.60000000000002</v>
      </c>
      <c r="G398" s="13">
        <v>0.64600938967136157</v>
      </c>
      <c r="H398" s="10" t="s">
        <v>734</v>
      </c>
    </row>
    <row r="399" spans="1:8" x14ac:dyDescent="0.2">
      <c r="A399" s="10" t="s">
        <v>401</v>
      </c>
      <c r="B399" s="10" t="s">
        <v>408</v>
      </c>
      <c r="C399" s="12">
        <v>397</v>
      </c>
      <c r="D399" s="12">
        <f t="shared" si="67"/>
        <v>211.2</v>
      </c>
      <c r="E399" s="12">
        <v>0</v>
      </c>
      <c r="F399" s="12">
        <f t="shared" si="55"/>
        <v>211.2</v>
      </c>
      <c r="G399" s="13">
        <v>0.53198992443324933</v>
      </c>
      <c r="H399" s="10" t="s">
        <v>734</v>
      </c>
    </row>
    <row r="400" spans="1:8" x14ac:dyDescent="0.2">
      <c r="A400" s="10" t="s">
        <v>401</v>
      </c>
      <c r="B400" s="10" t="s">
        <v>409</v>
      </c>
      <c r="C400" s="12">
        <v>1042</v>
      </c>
      <c r="D400" s="12">
        <f t="shared" si="67"/>
        <v>782.40000000000009</v>
      </c>
      <c r="E400" s="12">
        <v>0</v>
      </c>
      <c r="F400" s="12">
        <f t="shared" si="55"/>
        <v>782.40000000000009</v>
      </c>
      <c r="G400" s="13">
        <v>0.75086372360844533</v>
      </c>
      <c r="H400" s="10" t="s">
        <v>734</v>
      </c>
    </row>
    <row r="401" spans="1:8" x14ac:dyDescent="0.2">
      <c r="A401" s="10" t="s">
        <v>401</v>
      </c>
      <c r="B401" s="10" t="s">
        <v>410</v>
      </c>
      <c r="C401" s="12">
        <v>386</v>
      </c>
      <c r="D401" s="12">
        <f t="shared" si="67"/>
        <v>454.4</v>
      </c>
      <c r="E401" s="12">
        <v>0</v>
      </c>
      <c r="F401" s="12">
        <f t="shared" si="55"/>
        <v>454.4</v>
      </c>
      <c r="G401" s="13">
        <v>1.1772020725388601</v>
      </c>
      <c r="H401" s="10" t="s">
        <v>734</v>
      </c>
    </row>
    <row r="402" spans="1:8" x14ac:dyDescent="0.2">
      <c r="A402" s="10" t="s">
        <v>401</v>
      </c>
      <c r="B402" s="10" t="s">
        <v>411</v>
      </c>
      <c r="C402" s="12">
        <v>407</v>
      </c>
      <c r="D402" s="12">
        <f t="shared" si="67"/>
        <v>412.8</v>
      </c>
      <c r="E402" s="12">
        <v>0</v>
      </c>
      <c r="F402" s="12">
        <f t="shared" si="55"/>
        <v>412.8</v>
      </c>
      <c r="G402" s="13">
        <v>1.0142506142506142</v>
      </c>
      <c r="H402" s="10" t="s">
        <v>734</v>
      </c>
    </row>
    <row r="403" spans="1:8" x14ac:dyDescent="0.2">
      <c r="A403" s="10" t="s">
        <v>401</v>
      </c>
      <c r="B403" s="10" t="s">
        <v>412</v>
      </c>
      <c r="C403" s="12">
        <v>49</v>
      </c>
      <c r="D403" s="12">
        <f t="shared" si="67"/>
        <v>46.4</v>
      </c>
      <c r="E403" s="12">
        <v>0</v>
      </c>
      <c r="F403" s="12">
        <f t="shared" ref="F403:F477" si="68">SUM(D403:E403)</f>
        <v>46.4</v>
      </c>
      <c r="G403" s="13">
        <v>0.94693877551020411</v>
      </c>
      <c r="H403" s="10" t="s">
        <v>734</v>
      </c>
    </row>
    <row r="404" spans="1:8" x14ac:dyDescent="0.2">
      <c r="A404" s="10" t="s">
        <v>401</v>
      </c>
      <c r="B404" s="10" t="s">
        <v>413</v>
      </c>
      <c r="C404" s="12">
        <v>429</v>
      </c>
      <c r="D404" s="12">
        <f t="shared" si="67"/>
        <v>262.40000000000003</v>
      </c>
      <c r="E404" s="12">
        <v>0</v>
      </c>
      <c r="F404" s="12">
        <f t="shared" si="68"/>
        <v>262.40000000000003</v>
      </c>
      <c r="G404" s="13">
        <v>0.61165501165501168</v>
      </c>
      <c r="H404" s="10" t="s">
        <v>734</v>
      </c>
    </row>
    <row r="405" spans="1:8" x14ac:dyDescent="0.2">
      <c r="A405" s="10" t="s">
        <v>401</v>
      </c>
      <c r="B405" s="10" t="s">
        <v>414</v>
      </c>
      <c r="C405" s="12">
        <v>241</v>
      </c>
      <c r="D405" s="12">
        <f t="shared" si="67"/>
        <v>200.00000000000003</v>
      </c>
      <c r="E405" s="12">
        <v>0</v>
      </c>
      <c r="F405" s="12">
        <f t="shared" si="68"/>
        <v>200.00000000000003</v>
      </c>
      <c r="G405" s="13">
        <v>0.82987551867219933</v>
      </c>
      <c r="H405" s="10" t="s">
        <v>734</v>
      </c>
    </row>
    <row r="406" spans="1:8" ht="17" thickBot="1" x14ac:dyDescent="0.25">
      <c r="B406" s="24" t="s">
        <v>67</v>
      </c>
      <c r="C406" s="25">
        <f>SUM(C393:C405)</f>
        <v>4164</v>
      </c>
      <c r="D406" s="25">
        <f t="shared" ref="D406:E406" si="69">SUM(D393:D405)</f>
        <v>3470.400000000001</v>
      </c>
      <c r="E406" s="25">
        <f t="shared" si="69"/>
        <v>0</v>
      </c>
      <c r="F406" s="25">
        <f t="shared" si="68"/>
        <v>3470.400000000001</v>
      </c>
      <c r="G406" s="26">
        <f>(F406/C406)</f>
        <v>0.8334293948126803</v>
      </c>
    </row>
    <row r="407" spans="1:8" ht="17" thickTop="1" x14ac:dyDescent="0.2"/>
    <row r="408" spans="1:8" s="14" customFormat="1" ht="30" customHeight="1" thickBot="1" x14ac:dyDescent="0.25">
      <c r="A408" s="21" t="s">
        <v>62</v>
      </c>
      <c r="B408" s="21" t="s">
        <v>63</v>
      </c>
      <c r="C408" s="22" t="s">
        <v>1</v>
      </c>
      <c r="D408" s="22" t="s">
        <v>2</v>
      </c>
      <c r="E408" s="22" t="s">
        <v>3</v>
      </c>
      <c r="F408" s="22" t="s">
        <v>4</v>
      </c>
      <c r="G408" s="23" t="s">
        <v>5</v>
      </c>
      <c r="H408" s="23" t="s">
        <v>733</v>
      </c>
    </row>
    <row r="409" spans="1:8" x14ac:dyDescent="0.2">
      <c r="A409" s="10" t="s">
        <v>415</v>
      </c>
      <c r="B409" s="10" t="s">
        <v>416</v>
      </c>
      <c r="C409" s="12">
        <v>294</v>
      </c>
      <c r="D409" s="12">
        <f t="shared" ref="D409:D418" si="70">G409*C409</f>
        <v>288</v>
      </c>
      <c r="E409" s="12">
        <v>0</v>
      </c>
      <c r="F409" s="12">
        <f t="shared" si="68"/>
        <v>288</v>
      </c>
      <c r="G409" s="13">
        <v>0.97959183673469397</v>
      </c>
      <c r="H409" s="10" t="s">
        <v>734</v>
      </c>
    </row>
    <row r="410" spans="1:8" x14ac:dyDescent="0.2">
      <c r="A410" s="10" t="s">
        <v>415</v>
      </c>
      <c r="B410" s="10" t="s">
        <v>417</v>
      </c>
      <c r="C410" s="12">
        <v>223</v>
      </c>
      <c r="D410" s="12">
        <f t="shared" si="70"/>
        <v>233.6</v>
      </c>
      <c r="E410" s="12">
        <v>0</v>
      </c>
      <c r="F410" s="12">
        <f t="shared" si="68"/>
        <v>233.6</v>
      </c>
      <c r="G410" s="13">
        <v>1.0475336322869955</v>
      </c>
      <c r="H410" s="10" t="s">
        <v>734</v>
      </c>
    </row>
    <row r="411" spans="1:8" x14ac:dyDescent="0.2">
      <c r="A411" s="10" t="s">
        <v>415</v>
      </c>
      <c r="B411" s="10" t="s">
        <v>418</v>
      </c>
      <c r="C411" s="12">
        <v>210</v>
      </c>
      <c r="D411" s="12">
        <f t="shared" si="70"/>
        <v>201.6</v>
      </c>
      <c r="E411" s="12">
        <v>0</v>
      </c>
      <c r="F411" s="12">
        <f t="shared" si="68"/>
        <v>201.6</v>
      </c>
      <c r="G411" s="13">
        <v>0.96</v>
      </c>
      <c r="H411" s="10" t="s">
        <v>734</v>
      </c>
    </row>
    <row r="412" spans="1:8" x14ac:dyDescent="0.2">
      <c r="A412" s="10" t="s">
        <v>415</v>
      </c>
      <c r="B412" s="10" t="s">
        <v>419</v>
      </c>
      <c r="C412" s="12">
        <v>116</v>
      </c>
      <c r="D412" s="12">
        <f t="shared" si="70"/>
        <v>116.8</v>
      </c>
      <c r="E412" s="12">
        <v>0</v>
      </c>
      <c r="F412" s="12">
        <f t="shared" si="68"/>
        <v>116.8</v>
      </c>
      <c r="G412" s="13">
        <v>1.0068965517241379</v>
      </c>
      <c r="H412" s="10" t="s">
        <v>734</v>
      </c>
    </row>
    <row r="413" spans="1:8" x14ac:dyDescent="0.2">
      <c r="A413" s="10" t="s">
        <v>415</v>
      </c>
      <c r="B413" s="10" t="s">
        <v>420</v>
      </c>
      <c r="C413" s="12">
        <v>462</v>
      </c>
      <c r="D413" s="12">
        <f t="shared" si="70"/>
        <v>420.8</v>
      </c>
      <c r="E413" s="12">
        <v>0</v>
      </c>
      <c r="F413" s="12">
        <f t="shared" si="68"/>
        <v>420.8</v>
      </c>
      <c r="G413" s="13">
        <v>0.91082251082251087</v>
      </c>
      <c r="H413" s="10" t="s">
        <v>734</v>
      </c>
    </row>
    <row r="414" spans="1:8" x14ac:dyDescent="0.2">
      <c r="A414" s="10" t="s">
        <v>415</v>
      </c>
      <c r="B414" s="10" t="s">
        <v>421</v>
      </c>
      <c r="C414" s="12">
        <v>318</v>
      </c>
      <c r="D414" s="12">
        <f t="shared" si="70"/>
        <v>313.60000000000002</v>
      </c>
      <c r="E414" s="12">
        <v>0</v>
      </c>
      <c r="F414" s="12">
        <f t="shared" si="68"/>
        <v>313.60000000000002</v>
      </c>
      <c r="G414" s="13">
        <v>0.98616352201257862</v>
      </c>
      <c r="H414" s="10" t="s">
        <v>734</v>
      </c>
    </row>
    <row r="415" spans="1:8" x14ac:dyDescent="0.2">
      <c r="A415" s="10" t="s">
        <v>415</v>
      </c>
      <c r="B415" s="10" t="s">
        <v>422</v>
      </c>
      <c r="C415" s="12">
        <v>1049</v>
      </c>
      <c r="D415" s="12">
        <f t="shared" si="70"/>
        <v>899.2</v>
      </c>
      <c r="E415" s="12">
        <v>0</v>
      </c>
      <c r="F415" s="12">
        <f t="shared" si="68"/>
        <v>899.2</v>
      </c>
      <c r="G415" s="13">
        <v>0.85719733079122984</v>
      </c>
      <c r="H415" s="10" t="s">
        <v>734</v>
      </c>
    </row>
    <row r="416" spans="1:8" x14ac:dyDescent="0.2">
      <c r="A416" s="10" t="s">
        <v>415</v>
      </c>
      <c r="B416" s="10" t="s">
        <v>423</v>
      </c>
      <c r="C416" s="12">
        <v>348</v>
      </c>
      <c r="D416" s="12">
        <f t="shared" si="70"/>
        <v>377.59999999999997</v>
      </c>
      <c r="E416" s="12">
        <v>0</v>
      </c>
      <c r="F416" s="12">
        <f t="shared" si="68"/>
        <v>377.59999999999997</v>
      </c>
      <c r="G416" s="13">
        <v>1.0850574712643677</v>
      </c>
      <c r="H416" s="10" t="s">
        <v>734</v>
      </c>
    </row>
    <row r="417" spans="1:8" x14ac:dyDescent="0.2">
      <c r="A417" s="10" t="s">
        <v>415</v>
      </c>
      <c r="B417" s="10" t="s">
        <v>424</v>
      </c>
      <c r="C417" s="12">
        <v>238</v>
      </c>
      <c r="D417" s="12">
        <f t="shared" si="70"/>
        <v>222.40000000000003</v>
      </c>
      <c r="E417" s="12">
        <v>0</v>
      </c>
      <c r="F417" s="12">
        <f t="shared" si="68"/>
        <v>222.40000000000003</v>
      </c>
      <c r="G417" s="13">
        <v>0.93445378151260516</v>
      </c>
      <c r="H417" s="10" t="s">
        <v>734</v>
      </c>
    </row>
    <row r="418" spans="1:8" x14ac:dyDescent="0.2">
      <c r="A418" s="10" t="s">
        <v>415</v>
      </c>
      <c r="B418" s="10" t="s">
        <v>425</v>
      </c>
      <c r="C418" s="12">
        <v>368</v>
      </c>
      <c r="D418" s="12">
        <f t="shared" si="70"/>
        <v>284.8</v>
      </c>
      <c r="E418" s="12">
        <v>0</v>
      </c>
      <c r="F418" s="12">
        <f t="shared" si="68"/>
        <v>284.8</v>
      </c>
      <c r="G418" s="13">
        <v>0.77391304347826084</v>
      </c>
      <c r="H418" s="10" t="s">
        <v>734</v>
      </c>
    </row>
    <row r="419" spans="1:8" ht="17" thickBot="1" x14ac:dyDescent="0.25">
      <c r="B419" s="24" t="s">
        <v>67</v>
      </c>
      <c r="C419" s="25">
        <f>SUM(C409:C418)</f>
        <v>3626</v>
      </c>
      <c r="D419" s="25">
        <f t="shared" ref="D419:E419" si="71">SUM(D409:D418)</f>
        <v>3358.4000000000005</v>
      </c>
      <c r="E419" s="25">
        <f t="shared" si="71"/>
        <v>0</v>
      </c>
      <c r="F419" s="25">
        <f t="shared" ref="F419" si="72">SUM(D419:E419)</f>
        <v>3358.4000000000005</v>
      </c>
      <c r="G419" s="26">
        <f>(F419/C419)</f>
        <v>0.92619966905681206</v>
      </c>
    </row>
    <row r="420" spans="1:8" ht="17" thickTop="1" x14ac:dyDescent="0.2"/>
    <row r="421" spans="1:8" s="14" customFormat="1" ht="30" customHeight="1" thickBot="1" x14ac:dyDescent="0.25">
      <c r="A421" s="21" t="s">
        <v>62</v>
      </c>
      <c r="B421" s="21" t="s">
        <v>63</v>
      </c>
      <c r="C421" s="22" t="s">
        <v>1</v>
      </c>
      <c r="D421" s="22" t="s">
        <v>2</v>
      </c>
      <c r="E421" s="22" t="s">
        <v>3</v>
      </c>
      <c r="F421" s="22" t="s">
        <v>4</v>
      </c>
      <c r="G421" s="23" t="s">
        <v>5</v>
      </c>
      <c r="H421" s="23" t="s">
        <v>733</v>
      </c>
    </row>
    <row r="422" spans="1:8" x14ac:dyDescent="0.2">
      <c r="A422" s="10" t="s">
        <v>426</v>
      </c>
      <c r="B422" s="10" t="s">
        <v>427</v>
      </c>
      <c r="C422" s="12">
        <v>247</v>
      </c>
      <c r="D422" s="12">
        <f t="shared" ref="D422:D428" si="73">G422*C422</f>
        <v>286.39999999999998</v>
      </c>
      <c r="E422" s="12">
        <v>0</v>
      </c>
      <c r="F422" s="12">
        <f t="shared" si="68"/>
        <v>286.39999999999998</v>
      </c>
      <c r="G422" s="13">
        <v>1.1595141700404858</v>
      </c>
      <c r="H422" s="10" t="s">
        <v>734</v>
      </c>
    </row>
    <row r="423" spans="1:8" x14ac:dyDescent="0.2">
      <c r="A423" s="10" t="s">
        <v>426</v>
      </c>
      <c r="B423" s="10" t="s">
        <v>428</v>
      </c>
      <c r="C423" s="12">
        <v>497</v>
      </c>
      <c r="D423" s="12">
        <f t="shared" si="73"/>
        <v>616.00000000000011</v>
      </c>
      <c r="E423" s="12">
        <v>0</v>
      </c>
      <c r="F423" s="12">
        <f t="shared" si="68"/>
        <v>616.00000000000011</v>
      </c>
      <c r="G423" s="13">
        <v>1.23943661971831</v>
      </c>
      <c r="H423" s="10" t="s">
        <v>734</v>
      </c>
    </row>
    <row r="424" spans="1:8" x14ac:dyDescent="0.2">
      <c r="A424" s="10" t="s">
        <v>426</v>
      </c>
      <c r="B424" s="10" t="s">
        <v>429</v>
      </c>
      <c r="C424" s="12">
        <v>210</v>
      </c>
      <c r="D424" s="12">
        <f t="shared" si="73"/>
        <v>230.4</v>
      </c>
      <c r="E424" s="12">
        <v>0</v>
      </c>
      <c r="F424" s="12">
        <f t="shared" si="68"/>
        <v>230.4</v>
      </c>
      <c r="G424" s="13">
        <v>1.0971428571428572</v>
      </c>
      <c r="H424" s="10" t="s">
        <v>734</v>
      </c>
    </row>
    <row r="425" spans="1:8" x14ac:dyDescent="0.2">
      <c r="A425" s="10" t="s">
        <v>426</v>
      </c>
      <c r="B425" s="10" t="s">
        <v>430</v>
      </c>
      <c r="C425" s="12">
        <v>552</v>
      </c>
      <c r="D425" s="12">
        <f t="shared" si="73"/>
        <v>603.20000000000005</v>
      </c>
      <c r="E425" s="12">
        <v>0</v>
      </c>
      <c r="F425" s="12">
        <f t="shared" si="68"/>
        <v>603.20000000000005</v>
      </c>
      <c r="G425" s="13">
        <v>1.0927536231884059</v>
      </c>
      <c r="H425" s="10" t="s">
        <v>734</v>
      </c>
    </row>
    <row r="426" spans="1:8" x14ac:dyDescent="0.2">
      <c r="A426" s="10" t="s">
        <v>426</v>
      </c>
      <c r="B426" s="10" t="s">
        <v>431</v>
      </c>
      <c r="C426" s="12">
        <v>380</v>
      </c>
      <c r="D426" s="12">
        <f t="shared" si="73"/>
        <v>428.8</v>
      </c>
      <c r="E426" s="12">
        <v>0</v>
      </c>
      <c r="F426" s="12">
        <f t="shared" si="68"/>
        <v>428.8</v>
      </c>
      <c r="G426" s="13">
        <v>1.128421052631579</v>
      </c>
      <c r="H426" s="10" t="s">
        <v>734</v>
      </c>
    </row>
    <row r="427" spans="1:8" x14ac:dyDescent="0.2">
      <c r="A427" s="10" t="s">
        <v>426</v>
      </c>
      <c r="B427" s="10" t="s">
        <v>432</v>
      </c>
      <c r="C427" s="12">
        <v>213</v>
      </c>
      <c r="D427" s="12">
        <f t="shared" si="73"/>
        <v>211.2</v>
      </c>
      <c r="E427" s="12">
        <v>0</v>
      </c>
      <c r="F427" s="12">
        <f t="shared" si="68"/>
        <v>211.2</v>
      </c>
      <c r="G427" s="13">
        <v>0.9915492957746479</v>
      </c>
      <c r="H427" s="10" t="s">
        <v>734</v>
      </c>
    </row>
    <row r="428" spans="1:8" x14ac:dyDescent="0.2">
      <c r="A428" s="10" t="s">
        <v>426</v>
      </c>
      <c r="B428" s="10" t="s">
        <v>433</v>
      </c>
      <c r="C428" s="12">
        <v>274</v>
      </c>
      <c r="D428" s="12">
        <f t="shared" si="73"/>
        <v>360.00000000000006</v>
      </c>
      <c r="E428" s="12">
        <v>0</v>
      </c>
      <c r="F428" s="12">
        <f t="shared" si="68"/>
        <v>360.00000000000006</v>
      </c>
      <c r="G428" s="13">
        <v>1.3138686131386863</v>
      </c>
      <c r="H428" s="10" t="s">
        <v>734</v>
      </c>
    </row>
    <row r="429" spans="1:8" ht="17" thickBot="1" x14ac:dyDescent="0.25">
      <c r="B429" s="24" t="s">
        <v>67</v>
      </c>
      <c r="C429" s="25">
        <f>SUM(C422:C428)</f>
        <v>2373</v>
      </c>
      <c r="D429" s="25">
        <f>SUM(D422:D428)</f>
        <v>2736</v>
      </c>
      <c r="E429" s="25">
        <f>SUM(E422:E428)</f>
        <v>0</v>
      </c>
      <c r="F429" s="25">
        <f t="shared" ref="F429" si="74">SUM(D429:E429)</f>
        <v>2736</v>
      </c>
      <c r="G429" s="26">
        <f>(F429/C429)</f>
        <v>1.1529709228824274</v>
      </c>
    </row>
    <row r="430" spans="1:8" ht="17" thickTop="1" x14ac:dyDescent="0.2"/>
    <row r="431" spans="1:8" s="14" customFormat="1" ht="30" customHeight="1" thickBot="1" x14ac:dyDescent="0.25">
      <c r="A431" s="21" t="s">
        <v>62</v>
      </c>
      <c r="B431" s="21" t="s">
        <v>63</v>
      </c>
      <c r="C431" s="22" t="s">
        <v>1</v>
      </c>
      <c r="D431" s="22" t="s">
        <v>2</v>
      </c>
      <c r="E431" s="22" t="s">
        <v>3</v>
      </c>
      <c r="F431" s="22" t="s">
        <v>4</v>
      </c>
      <c r="G431" s="23" t="s">
        <v>5</v>
      </c>
      <c r="H431" s="23" t="s">
        <v>733</v>
      </c>
    </row>
    <row r="432" spans="1:8" x14ac:dyDescent="0.2">
      <c r="A432" s="10" t="s">
        <v>434</v>
      </c>
      <c r="B432" s="10" t="s">
        <v>435</v>
      </c>
      <c r="C432" s="12">
        <v>601</v>
      </c>
      <c r="D432" s="12">
        <f t="shared" ref="D432:D453" si="75">G432*C432</f>
        <v>588.80000000000007</v>
      </c>
      <c r="E432" s="12">
        <v>0</v>
      </c>
      <c r="F432" s="12">
        <f t="shared" si="68"/>
        <v>588.80000000000007</v>
      </c>
      <c r="G432" s="13">
        <v>0.97970049916805335</v>
      </c>
      <c r="H432" s="10" t="s">
        <v>734</v>
      </c>
    </row>
    <row r="433" spans="1:8" x14ac:dyDescent="0.2">
      <c r="A433" s="10" t="s">
        <v>434</v>
      </c>
      <c r="B433" s="10" t="s">
        <v>436</v>
      </c>
      <c r="C433" s="12">
        <v>274</v>
      </c>
      <c r="D433" s="12">
        <f t="shared" si="75"/>
        <v>310.39999999999998</v>
      </c>
      <c r="E433" s="12">
        <v>0</v>
      </c>
      <c r="F433" s="12">
        <f t="shared" si="68"/>
        <v>310.39999999999998</v>
      </c>
      <c r="G433" s="13">
        <v>1.1328467153284671</v>
      </c>
      <c r="H433" s="10" t="s">
        <v>734</v>
      </c>
    </row>
    <row r="434" spans="1:8" x14ac:dyDescent="0.2">
      <c r="A434" s="10" t="s">
        <v>434</v>
      </c>
      <c r="B434" s="10" t="s">
        <v>437</v>
      </c>
      <c r="C434" s="12">
        <v>437</v>
      </c>
      <c r="D434" s="12">
        <f t="shared" si="75"/>
        <v>432</v>
      </c>
      <c r="E434" s="12">
        <v>0</v>
      </c>
      <c r="F434" s="12">
        <f t="shared" si="68"/>
        <v>432</v>
      </c>
      <c r="G434" s="13">
        <v>0.98855835240274603</v>
      </c>
      <c r="H434" s="10" t="s">
        <v>734</v>
      </c>
    </row>
    <row r="435" spans="1:8" x14ac:dyDescent="0.2">
      <c r="A435" s="10" t="s">
        <v>434</v>
      </c>
      <c r="B435" s="10" t="s">
        <v>438</v>
      </c>
      <c r="C435" s="12">
        <v>344</v>
      </c>
      <c r="D435" s="12">
        <f t="shared" si="75"/>
        <v>345.6</v>
      </c>
      <c r="E435" s="12">
        <v>0</v>
      </c>
      <c r="F435" s="12">
        <f t="shared" si="68"/>
        <v>345.6</v>
      </c>
      <c r="G435" s="13">
        <v>1.0046511627906978</v>
      </c>
      <c r="H435" s="10" t="s">
        <v>734</v>
      </c>
    </row>
    <row r="436" spans="1:8" x14ac:dyDescent="0.2">
      <c r="A436" s="10" t="s">
        <v>434</v>
      </c>
      <c r="B436" s="10" t="s">
        <v>439</v>
      </c>
      <c r="C436" s="12">
        <v>611</v>
      </c>
      <c r="D436" s="12">
        <f t="shared" si="75"/>
        <v>454.40000000000009</v>
      </c>
      <c r="E436" s="12">
        <v>0</v>
      </c>
      <c r="F436" s="12">
        <f t="shared" si="68"/>
        <v>454.40000000000009</v>
      </c>
      <c r="G436" s="13">
        <v>0.74369885433715233</v>
      </c>
      <c r="H436" s="10" t="s">
        <v>734</v>
      </c>
    </row>
    <row r="437" spans="1:8" x14ac:dyDescent="0.2">
      <c r="A437" s="10" t="s">
        <v>434</v>
      </c>
      <c r="B437" s="10" t="s">
        <v>440</v>
      </c>
      <c r="C437" s="12">
        <v>181</v>
      </c>
      <c r="D437" s="12">
        <f t="shared" si="75"/>
        <v>177.6</v>
      </c>
      <c r="E437" s="12">
        <v>0</v>
      </c>
      <c r="F437" s="12">
        <f t="shared" si="68"/>
        <v>177.6</v>
      </c>
      <c r="G437" s="13">
        <v>0.98121546961325967</v>
      </c>
      <c r="H437" s="10" t="s">
        <v>734</v>
      </c>
    </row>
    <row r="438" spans="1:8" x14ac:dyDescent="0.2">
      <c r="A438" s="10" t="s">
        <v>434</v>
      </c>
      <c r="B438" s="10" t="s">
        <v>441</v>
      </c>
      <c r="C438" s="12">
        <v>246</v>
      </c>
      <c r="D438" s="12">
        <f t="shared" si="75"/>
        <v>171.2</v>
      </c>
      <c r="E438" s="12">
        <v>0</v>
      </c>
      <c r="F438" s="12">
        <f t="shared" si="68"/>
        <v>171.2</v>
      </c>
      <c r="G438" s="13">
        <v>0.69593495934959348</v>
      </c>
      <c r="H438" s="10" t="s">
        <v>734</v>
      </c>
    </row>
    <row r="439" spans="1:8" x14ac:dyDescent="0.2">
      <c r="A439" s="10" t="s">
        <v>434</v>
      </c>
      <c r="B439" s="10" t="s">
        <v>442</v>
      </c>
      <c r="C439" s="12">
        <v>334</v>
      </c>
      <c r="D439" s="12">
        <f t="shared" si="75"/>
        <v>374.40000000000003</v>
      </c>
      <c r="E439" s="12">
        <v>0</v>
      </c>
      <c r="F439" s="12">
        <f t="shared" si="68"/>
        <v>374.40000000000003</v>
      </c>
      <c r="G439" s="13">
        <v>1.1209580838323354</v>
      </c>
      <c r="H439" s="10" t="s">
        <v>734</v>
      </c>
    </row>
    <row r="440" spans="1:8" x14ac:dyDescent="0.2">
      <c r="A440" s="10" t="s">
        <v>434</v>
      </c>
      <c r="B440" s="10" t="s">
        <v>443</v>
      </c>
      <c r="C440" s="12">
        <v>265</v>
      </c>
      <c r="D440" s="12">
        <f t="shared" si="75"/>
        <v>260.8</v>
      </c>
      <c r="E440" s="12">
        <v>0</v>
      </c>
      <c r="F440" s="12">
        <f t="shared" si="68"/>
        <v>260.8</v>
      </c>
      <c r="G440" s="13">
        <v>0.98415094339622644</v>
      </c>
      <c r="H440" s="10" t="s">
        <v>734</v>
      </c>
    </row>
    <row r="441" spans="1:8" x14ac:dyDescent="0.2">
      <c r="A441" s="10" t="s">
        <v>434</v>
      </c>
      <c r="B441" s="10" t="s">
        <v>444</v>
      </c>
      <c r="C441" s="12">
        <v>255</v>
      </c>
      <c r="D441" s="12">
        <f t="shared" si="75"/>
        <v>262.40000000000003</v>
      </c>
      <c r="E441" s="12">
        <v>0</v>
      </c>
      <c r="F441" s="12">
        <f t="shared" si="68"/>
        <v>262.40000000000003</v>
      </c>
      <c r="G441" s="13">
        <v>1.0290196078431373</v>
      </c>
      <c r="H441" s="10" t="s">
        <v>734</v>
      </c>
    </row>
    <row r="442" spans="1:8" x14ac:dyDescent="0.2">
      <c r="A442" s="10" t="s">
        <v>434</v>
      </c>
      <c r="B442" s="10" t="s">
        <v>445</v>
      </c>
      <c r="C442" s="12">
        <v>264</v>
      </c>
      <c r="D442" s="12">
        <f t="shared" si="75"/>
        <v>248</v>
      </c>
      <c r="E442" s="12">
        <v>0</v>
      </c>
      <c r="F442" s="12">
        <f t="shared" si="68"/>
        <v>248</v>
      </c>
      <c r="G442" s="13">
        <v>0.93939393939393945</v>
      </c>
      <c r="H442" s="10" t="s">
        <v>734</v>
      </c>
    </row>
    <row r="443" spans="1:8" x14ac:dyDescent="0.2">
      <c r="A443" s="10" t="s">
        <v>434</v>
      </c>
      <c r="B443" s="10" t="s">
        <v>446</v>
      </c>
      <c r="C443" s="12">
        <v>273</v>
      </c>
      <c r="D443" s="12">
        <f t="shared" si="75"/>
        <v>292.8</v>
      </c>
      <c r="E443" s="12">
        <v>0</v>
      </c>
      <c r="F443" s="12">
        <f t="shared" si="68"/>
        <v>292.8</v>
      </c>
      <c r="G443" s="13">
        <v>1.0725274725274725</v>
      </c>
      <c r="H443" s="10" t="s">
        <v>734</v>
      </c>
    </row>
    <row r="444" spans="1:8" x14ac:dyDescent="0.2">
      <c r="A444" s="10" t="s">
        <v>434</v>
      </c>
      <c r="B444" s="10" t="s">
        <v>447</v>
      </c>
      <c r="C444" s="12">
        <v>173</v>
      </c>
      <c r="D444" s="12">
        <f t="shared" si="75"/>
        <v>168</v>
      </c>
      <c r="E444" s="12">
        <v>0</v>
      </c>
      <c r="F444" s="12">
        <f t="shared" si="68"/>
        <v>168</v>
      </c>
      <c r="G444" s="13">
        <v>0.97109826589595372</v>
      </c>
      <c r="H444" s="10" t="s">
        <v>734</v>
      </c>
    </row>
    <row r="445" spans="1:8" x14ac:dyDescent="0.2">
      <c r="A445" s="10" t="s">
        <v>434</v>
      </c>
      <c r="B445" s="10" t="s">
        <v>448</v>
      </c>
      <c r="C445" s="12">
        <v>601</v>
      </c>
      <c r="D445" s="12">
        <f t="shared" si="75"/>
        <v>392.00000000000006</v>
      </c>
      <c r="E445" s="12">
        <v>0</v>
      </c>
      <c r="F445" s="12">
        <f t="shared" si="68"/>
        <v>392.00000000000006</v>
      </c>
      <c r="G445" s="13">
        <v>0.65224625623960075</v>
      </c>
      <c r="H445" s="10" t="s">
        <v>734</v>
      </c>
    </row>
    <row r="446" spans="1:8" x14ac:dyDescent="0.2">
      <c r="A446" s="10" t="s">
        <v>434</v>
      </c>
      <c r="B446" s="10" t="s">
        <v>449</v>
      </c>
      <c r="C446" s="12">
        <v>491</v>
      </c>
      <c r="D446" s="12">
        <f t="shared" si="75"/>
        <v>379.20000000000005</v>
      </c>
      <c r="E446" s="12">
        <v>0</v>
      </c>
      <c r="F446" s="12">
        <f t="shared" si="68"/>
        <v>379.20000000000005</v>
      </c>
      <c r="G446" s="13">
        <v>0.77230142566191451</v>
      </c>
      <c r="H446" s="10" t="s">
        <v>734</v>
      </c>
    </row>
    <row r="447" spans="1:8" x14ac:dyDescent="0.2">
      <c r="A447" s="10" t="s">
        <v>434</v>
      </c>
      <c r="B447" s="10" t="s">
        <v>450</v>
      </c>
      <c r="C447" s="12">
        <v>917</v>
      </c>
      <c r="D447" s="12">
        <f t="shared" si="75"/>
        <v>712.00000000000011</v>
      </c>
      <c r="E447" s="12">
        <v>0</v>
      </c>
      <c r="F447" s="12">
        <f t="shared" si="68"/>
        <v>712.00000000000011</v>
      </c>
      <c r="G447" s="13">
        <v>0.77644492911668495</v>
      </c>
      <c r="H447" s="10" t="s">
        <v>734</v>
      </c>
    </row>
    <row r="448" spans="1:8" x14ac:dyDescent="0.2">
      <c r="A448" s="10" t="s">
        <v>434</v>
      </c>
      <c r="B448" s="10" t="s">
        <v>451</v>
      </c>
      <c r="C448" s="12">
        <v>487</v>
      </c>
      <c r="D448" s="12">
        <f t="shared" si="75"/>
        <v>454.4</v>
      </c>
      <c r="E448" s="12">
        <v>0</v>
      </c>
      <c r="F448" s="12">
        <f t="shared" si="68"/>
        <v>454.4</v>
      </c>
      <c r="G448" s="13">
        <v>0.93305954825462012</v>
      </c>
      <c r="H448" s="10" t="s">
        <v>734</v>
      </c>
    </row>
    <row r="449" spans="1:8" x14ac:dyDescent="0.2">
      <c r="A449" s="10" t="s">
        <v>434</v>
      </c>
      <c r="B449" s="10" t="s">
        <v>452</v>
      </c>
      <c r="C449" s="12">
        <v>462</v>
      </c>
      <c r="D449" s="12">
        <f t="shared" si="75"/>
        <v>486.40000000000003</v>
      </c>
      <c r="E449" s="12">
        <v>0</v>
      </c>
      <c r="F449" s="12">
        <f t="shared" si="68"/>
        <v>486.40000000000003</v>
      </c>
      <c r="G449" s="13">
        <v>1.0528138528138529</v>
      </c>
      <c r="H449" s="10" t="s">
        <v>734</v>
      </c>
    </row>
    <row r="450" spans="1:8" x14ac:dyDescent="0.2">
      <c r="A450" s="10" t="s">
        <v>434</v>
      </c>
      <c r="B450" s="10" t="s">
        <v>453</v>
      </c>
      <c r="C450" s="12">
        <v>151</v>
      </c>
      <c r="D450" s="12">
        <f t="shared" si="75"/>
        <v>153.6</v>
      </c>
      <c r="E450" s="12">
        <v>0</v>
      </c>
      <c r="F450" s="12">
        <f t="shared" si="68"/>
        <v>153.6</v>
      </c>
      <c r="G450" s="13">
        <v>1.0172185430463576</v>
      </c>
      <c r="H450" s="10" t="s">
        <v>734</v>
      </c>
    </row>
    <row r="451" spans="1:8" x14ac:dyDescent="0.2">
      <c r="A451" s="10" t="s">
        <v>434</v>
      </c>
      <c r="B451" s="10" t="s">
        <v>454</v>
      </c>
      <c r="C451" s="12">
        <v>176</v>
      </c>
      <c r="D451" s="12">
        <f t="shared" si="75"/>
        <v>180.8</v>
      </c>
      <c r="E451" s="12">
        <v>0</v>
      </c>
      <c r="F451" s="12">
        <f t="shared" si="68"/>
        <v>180.8</v>
      </c>
      <c r="G451" s="13">
        <v>1.0272727272727273</v>
      </c>
      <c r="H451" s="10" t="s">
        <v>734</v>
      </c>
    </row>
    <row r="452" spans="1:8" x14ac:dyDescent="0.2">
      <c r="A452" s="10" t="s">
        <v>434</v>
      </c>
      <c r="B452" s="10" t="s">
        <v>455</v>
      </c>
      <c r="C452" s="12">
        <v>108</v>
      </c>
      <c r="D452" s="12">
        <f t="shared" si="75"/>
        <v>91.200000000000017</v>
      </c>
      <c r="E452" s="12">
        <v>0</v>
      </c>
      <c r="F452" s="12">
        <f t="shared" si="68"/>
        <v>91.200000000000017</v>
      </c>
      <c r="G452" s="13">
        <v>0.84444444444444455</v>
      </c>
      <c r="H452" s="10" t="s">
        <v>734</v>
      </c>
    </row>
    <row r="453" spans="1:8" x14ac:dyDescent="0.2">
      <c r="A453" s="10" t="s">
        <v>434</v>
      </c>
      <c r="B453" s="10" t="s">
        <v>456</v>
      </c>
      <c r="C453" s="12">
        <v>327</v>
      </c>
      <c r="D453" s="12">
        <f t="shared" si="75"/>
        <v>334.4</v>
      </c>
      <c r="E453" s="12">
        <v>0</v>
      </c>
      <c r="F453" s="12">
        <f t="shared" si="68"/>
        <v>334.4</v>
      </c>
      <c r="G453" s="13">
        <v>1.0226299694189602</v>
      </c>
      <c r="H453" s="10" t="s">
        <v>734</v>
      </c>
    </row>
    <row r="454" spans="1:8" ht="17" thickBot="1" x14ac:dyDescent="0.25">
      <c r="B454" s="24" t="s">
        <v>67</v>
      </c>
      <c r="C454" s="25">
        <f>SUM(C431:C453)</f>
        <v>7978</v>
      </c>
      <c r="D454" s="25">
        <f t="shared" ref="D454:E454" si="76">SUM(D431:D453)</f>
        <v>7270.4</v>
      </c>
      <c r="E454" s="25">
        <f t="shared" si="76"/>
        <v>0</v>
      </c>
      <c r="F454" s="25">
        <f t="shared" si="68"/>
        <v>7270.4</v>
      </c>
      <c r="G454" s="26">
        <f>(F454/C454)</f>
        <v>0.9113060917523188</v>
      </c>
    </row>
    <row r="455" spans="1:8" ht="17" thickTop="1" x14ac:dyDescent="0.2"/>
    <row r="456" spans="1:8" s="14" customFormat="1" ht="30" customHeight="1" thickBot="1" x14ac:dyDescent="0.25">
      <c r="A456" s="21" t="s">
        <v>62</v>
      </c>
      <c r="B456" s="21" t="s">
        <v>63</v>
      </c>
      <c r="C456" s="22" t="s">
        <v>1</v>
      </c>
      <c r="D456" s="22" t="s">
        <v>2</v>
      </c>
      <c r="E456" s="22" t="s">
        <v>3</v>
      </c>
      <c r="F456" s="22" t="s">
        <v>4</v>
      </c>
      <c r="G456" s="23" t="s">
        <v>5</v>
      </c>
      <c r="H456" s="23" t="s">
        <v>733</v>
      </c>
    </row>
    <row r="457" spans="1:8" x14ac:dyDescent="0.2">
      <c r="A457" s="10" t="s">
        <v>457</v>
      </c>
      <c r="B457" s="10" t="s">
        <v>458</v>
      </c>
      <c r="C457" s="12">
        <v>97</v>
      </c>
      <c r="D457" s="12">
        <f t="shared" ref="D457:D466" si="77">G457*C457</f>
        <v>78.400000000000006</v>
      </c>
      <c r="E457" s="12">
        <v>0</v>
      </c>
      <c r="F457" s="12">
        <f t="shared" si="68"/>
        <v>78.400000000000006</v>
      </c>
      <c r="G457" s="13">
        <v>0.80824742268041239</v>
      </c>
      <c r="H457" s="10" t="s">
        <v>734</v>
      </c>
    </row>
    <row r="458" spans="1:8" x14ac:dyDescent="0.2">
      <c r="A458" s="10" t="s">
        <v>457</v>
      </c>
      <c r="B458" s="10" t="s">
        <v>459</v>
      </c>
      <c r="C458" s="12">
        <v>66</v>
      </c>
      <c r="D458" s="12">
        <f t="shared" si="77"/>
        <v>60.800000000000011</v>
      </c>
      <c r="E458" s="12">
        <v>0</v>
      </c>
      <c r="F458" s="12">
        <f t="shared" si="68"/>
        <v>60.800000000000011</v>
      </c>
      <c r="G458" s="13">
        <v>0.92121212121212137</v>
      </c>
      <c r="H458" s="10" t="s">
        <v>734</v>
      </c>
    </row>
    <row r="459" spans="1:8" x14ac:dyDescent="0.2">
      <c r="A459" s="10" t="s">
        <v>457</v>
      </c>
      <c r="B459" s="10" t="s">
        <v>460</v>
      </c>
      <c r="C459" s="12">
        <v>113</v>
      </c>
      <c r="D459" s="12">
        <f t="shared" si="77"/>
        <v>107.20000000000002</v>
      </c>
      <c r="E459" s="12">
        <v>0</v>
      </c>
      <c r="F459" s="12">
        <f t="shared" si="68"/>
        <v>107.20000000000002</v>
      </c>
      <c r="G459" s="13">
        <v>0.94867256637168151</v>
      </c>
      <c r="H459" s="10" t="s">
        <v>734</v>
      </c>
    </row>
    <row r="460" spans="1:8" x14ac:dyDescent="0.2">
      <c r="A460" s="10" t="s">
        <v>457</v>
      </c>
      <c r="B460" s="10" t="s">
        <v>461</v>
      </c>
      <c r="C460" s="12">
        <v>697</v>
      </c>
      <c r="D460" s="12">
        <f t="shared" si="77"/>
        <v>424.00000000000006</v>
      </c>
      <c r="E460" s="12">
        <v>0</v>
      </c>
      <c r="F460" s="12">
        <f t="shared" si="68"/>
        <v>424.00000000000006</v>
      </c>
      <c r="G460" s="13">
        <v>0.60832137733142044</v>
      </c>
      <c r="H460" s="10" t="s">
        <v>734</v>
      </c>
    </row>
    <row r="461" spans="1:8" x14ac:dyDescent="0.2">
      <c r="A461" s="10" t="s">
        <v>457</v>
      </c>
      <c r="B461" s="10" t="s">
        <v>462</v>
      </c>
      <c r="C461" s="12">
        <v>463</v>
      </c>
      <c r="D461" s="12">
        <f t="shared" si="77"/>
        <v>214.4</v>
      </c>
      <c r="E461" s="12">
        <v>0</v>
      </c>
      <c r="F461" s="12">
        <f t="shared" si="68"/>
        <v>214.4</v>
      </c>
      <c r="G461" s="13">
        <v>0.46306695464362851</v>
      </c>
      <c r="H461" s="10" t="s">
        <v>734</v>
      </c>
    </row>
    <row r="462" spans="1:8" x14ac:dyDescent="0.2">
      <c r="A462" s="10" t="s">
        <v>457</v>
      </c>
      <c r="B462" s="10" t="s">
        <v>463</v>
      </c>
      <c r="C462" s="12">
        <v>502</v>
      </c>
      <c r="D462" s="12">
        <f t="shared" si="77"/>
        <v>270.39999999999998</v>
      </c>
      <c r="E462" s="12">
        <v>0</v>
      </c>
      <c r="F462" s="12">
        <f t="shared" si="68"/>
        <v>270.39999999999998</v>
      </c>
      <c r="G462" s="13">
        <v>0.53864541832669321</v>
      </c>
      <c r="H462" s="10" t="s">
        <v>734</v>
      </c>
    </row>
    <row r="463" spans="1:8" x14ac:dyDescent="0.2">
      <c r="A463" s="10" t="s">
        <v>457</v>
      </c>
      <c r="B463" s="10" t="s">
        <v>464</v>
      </c>
      <c r="C463" s="12">
        <v>645</v>
      </c>
      <c r="D463" s="12">
        <f t="shared" si="77"/>
        <v>500.8</v>
      </c>
      <c r="E463" s="12">
        <v>0</v>
      </c>
      <c r="F463" s="12">
        <f t="shared" si="68"/>
        <v>500.8</v>
      </c>
      <c r="G463" s="13">
        <v>0.77643410852713179</v>
      </c>
      <c r="H463" s="10" t="s">
        <v>734</v>
      </c>
    </row>
    <row r="464" spans="1:8" x14ac:dyDescent="0.2">
      <c r="A464" s="10" t="s">
        <v>457</v>
      </c>
      <c r="B464" s="10" t="s">
        <v>465</v>
      </c>
      <c r="C464" s="12">
        <v>690</v>
      </c>
      <c r="D464" s="12">
        <f t="shared" si="77"/>
        <v>612.79999999999995</v>
      </c>
      <c r="E464" s="12">
        <v>0</v>
      </c>
      <c r="F464" s="12">
        <f t="shared" si="68"/>
        <v>612.79999999999995</v>
      </c>
      <c r="G464" s="13">
        <v>0.88811594202898547</v>
      </c>
      <c r="H464" s="10" t="s">
        <v>734</v>
      </c>
    </row>
    <row r="465" spans="1:8" x14ac:dyDescent="0.2">
      <c r="A465" s="10" t="s">
        <v>457</v>
      </c>
      <c r="B465" s="10" t="s">
        <v>466</v>
      </c>
      <c r="C465" s="12">
        <v>572</v>
      </c>
      <c r="D465" s="12">
        <f t="shared" si="77"/>
        <v>619.20000000000005</v>
      </c>
      <c r="E465" s="12">
        <v>0</v>
      </c>
      <c r="F465" s="12">
        <f t="shared" si="68"/>
        <v>619.20000000000005</v>
      </c>
      <c r="G465" s="13">
        <v>1.0825174825174826</v>
      </c>
      <c r="H465" s="10" t="s">
        <v>734</v>
      </c>
    </row>
    <row r="466" spans="1:8" x14ac:dyDescent="0.2">
      <c r="A466" s="10" t="s">
        <v>457</v>
      </c>
      <c r="B466" s="10" t="s">
        <v>467</v>
      </c>
      <c r="C466" s="12">
        <v>99</v>
      </c>
      <c r="D466" s="12">
        <f t="shared" si="77"/>
        <v>76.800000000000011</v>
      </c>
      <c r="E466" s="12">
        <v>0</v>
      </c>
      <c r="F466" s="12">
        <f t="shared" si="68"/>
        <v>76.800000000000011</v>
      </c>
      <c r="G466" s="13">
        <v>0.77575757575757587</v>
      </c>
      <c r="H466" s="10" t="s">
        <v>734</v>
      </c>
    </row>
    <row r="467" spans="1:8" ht="17" thickBot="1" x14ac:dyDescent="0.25">
      <c r="B467" s="24" t="s">
        <v>67</v>
      </c>
      <c r="C467" s="25">
        <f>SUM(C457:C466)</f>
        <v>3944</v>
      </c>
      <c r="D467" s="25">
        <f t="shared" ref="D467:E467" si="78">SUM(D457:D466)</f>
        <v>2964.8</v>
      </c>
      <c r="E467" s="25">
        <f t="shared" si="78"/>
        <v>0</v>
      </c>
      <c r="F467" s="25">
        <f t="shared" ref="F467" si="79">SUM(D467:E467)</f>
        <v>2964.8</v>
      </c>
      <c r="G467" s="26">
        <f>(F467/C467)</f>
        <v>0.75172413793103454</v>
      </c>
    </row>
    <row r="468" spans="1:8" ht="17" thickTop="1" x14ac:dyDescent="0.2"/>
    <row r="469" spans="1:8" s="14" customFormat="1" ht="30" customHeight="1" thickBot="1" x14ac:dyDescent="0.25">
      <c r="A469" s="21" t="s">
        <v>62</v>
      </c>
      <c r="B469" s="21" t="s">
        <v>63</v>
      </c>
      <c r="C469" s="22" t="s">
        <v>1</v>
      </c>
      <c r="D469" s="22" t="s">
        <v>2</v>
      </c>
      <c r="E469" s="22" t="s">
        <v>3</v>
      </c>
      <c r="F469" s="22" t="s">
        <v>4</v>
      </c>
      <c r="G469" s="23" t="s">
        <v>5</v>
      </c>
      <c r="H469" s="23" t="s">
        <v>733</v>
      </c>
    </row>
    <row r="470" spans="1:8" x14ac:dyDescent="0.2">
      <c r="A470" s="10" t="s">
        <v>468</v>
      </c>
      <c r="B470" s="10" t="s">
        <v>469</v>
      </c>
      <c r="C470" s="12">
        <v>465</v>
      </c>
      <c r="D470" s="12">
        <f t="shared" ref="D470:D478" si="80">G470*C470</f>
        <v>516.79999999999995</v>
      </c>
      <c r="E470" s="12">
        <v>0</v>
      </c>
      <c r="F470" s="12">
        <f t="shared" si="68"/>
        <v>516.79999999999995</v>
      </c>
      <c r="G470" s="13">
        <v>1.1113978494623655</v>
      </c>
      <c r="H470" s="10" t="s">
        <v>734</v>
      </c>
    </row>
    <row r="471" spans="1:8" x14ac:dyDescent="0.2">
      <c r="A471" s="10" t="s">
        <v>468</v>
      </c>
      <c r="B471" s="10" t="s">
        <v>470</v>
      </c>
      <c r="C471" s="12">
        <v>100</v>
      </c>
      <c r="D471" s="12">
        <f t="shared" si="80"/>
        <v>124.80000000000003</v>
      </c>
      <c r="E471" s="12">
        <v>0</v>
      </c>
      <c r="F471" s="12">
        <f t="shared" si="68"/>
        <v>124.80000000000003</v>
      </c>
      <c r="G471" s="13">
        <v>1.2480000000000002</v>
      </c>
      <c r="H471" s="10" t="s">
        <v>734</v>
      </c>
    </row>
    <row r="472" spans="1:8" x14ac:dyDescent="0.2">
      <c r="A472" s="10" t="s">
        <v>468</v>
      </c>
      <c r="B472" s="10" t="s">
        <v>471</v>
      </c>
      <c r="C472" s="12">
        <v>405</v>
      </c>
      <c r="D472" s="12">
        <f t="shared" si="80"/>
        <v>412.8</v>
      </c>
      <c r="E472" s="12">
        <v>0</v>
      </c>
      <c r="F472" s="12">
        <f t="shared" si="68"/>
        <v>412.8</v>
      </c>
      <c r="G472" s="13">
        <v>1.0192592592592593</v>
      </c>
      <c r="H472" s="10" t="s">
        <v>734</v>
      </c>
    </row>
    <row r="473" spans="1:8" x14ac:dyDescent="0.2">
      <c r="A473" s="10" t="s">
        <v>468</v>
      </c>
      <c r="B473" s="10" t="s">
        <v>472</v>
      </c>
      <c r="C473" s="12">
        <v>292</v>
      </c>
      <c r="D473" s="12">
        <f t="shared" si="80"/>
        <v>310.40000000000003</v>
      </c>
      <c r="E473" s="12">
        <v>0</v>
      </c>
      <c r="F473" s="12">
        <f t="shared" si="68"/>
        <v>310.40000000000003</v>
      </c>
      <c r="G473" s="13">
        <v>1.0630136986301371</v>
      </c>
      <c r="H473" s="10" t="s">
        <v>734</v>
      </c>
    </row>
    <row r="474" spans="1:8" x14ac:dyDescent="0.2">
      <c r="A474" s="10" t="s">
        <v>468</v>
      </c>
      <c r="B474" s="10" t="s">
        <v>473</v>
      </c>
      <c r="C474" s="12">
        <v>361</v>
      </c>
      <c r="D474" s="12">
        <f t="shared" si="80"/>
        <v>411.20000000000005</v>
      </c>
      <c r="E474" s="12">
        <v>0</v>
      </c>
      <c r="F474" s="12">
        <f t="shared" si="68"/>
        <v>411.20000000000005</v>
      </c>
      <c r="G474" s="13">
        <v>1.1390581717451524</v>
      </c>
      <c r="H474" s="10" t="s">
        <v>734</v>
      </c>
    </row>
    <row r="475" spans="1:8" x14ac:dyDescent="0.2">
      <c r="A475" s="10" t="s">
        <v>468</v>
      </c>
      <c r="B475" s="10" t="s">
        <v>474</v>
      </c>
      <c r="C475" s="12">
        <v>392</v>
      </c>
      <c r="D475" s="12">
        <f t="shared" si="80"/>
        <v>484.80000000000007</v>
      </c>
      <c r="E475" s="12">
        <v>0</v>
      </c>
      <c r="F475" s="12">
        <f t="shared" si="68"/>
        <v>484.80000000000007</v>
      </c>
      <c r="G475" s="13">
        <v>1.2367346938775512</v>
      </c>
      <c r="H475" s="10" t="s">
        <v>734</v>
      </c>
    </row>
    <row r="476" spans="1:8" x14ac:dyDescent="0.2">
      <c r="A476" s="10" t="s">
        <v>468</v>
      </c>
      <c r="B476" s="10" t="s">
        <v>475</v>
      </c>
      <c r="C476" s="12">
        <v>618</v>
      </c>
      <c r="D476" s="12">
        <f t="shared" si="80"/>
        <v>601.6</v>
      </c>
      <c r="E476" s="12">
        <v>0</v>
      </c>
      <c r="F476" s="12">
        <f t="shared" si="68"/>
        <v>601.6</v>
      </c>
      <c r="G476" s="13">
        <v>0.97346278317152102</v>
      </c>
      <c r="H476" s="10" t="s">
        <v>734</v>
      </c>
    </row>
    <row r="477" spans="1:8" x14ac:dyDescent="0.2">
      <c r="A477" s="10" t="s">
        <v>468</v>
      </c>
      <c r="B477" s="10" t="s">
        <v>476</v>
      </c>
      <c r="C477" s="12">
        <v>305</v>
      </c>
      <c r="D477" s="12">
        <f t="shared" si="80"/>
        <v>299.20000000000005</v>
      </c>
      <c r="E477" s="12">
        <v>0</v>
      </c>
      <c r="F477" s="12">
        <f t="shared" si="68"/>
        <v>299.20000000000005</v>
      </c>
      <c r="G477" s="13">
        <v>0.98098360655737715</v>
      </c>
      <c r="H477" s="10" t="s">
        <v>734</v>
      </c>
    </row>
    <row r="478" spans="1:8" x14ac:dyDescent="0.2">
      <c r="A478" s="10" t="s">
        <v>468</v>
      </c>
      <c r="B478" s="10" t="s">
        <v>477</v>
      </c>
      <c r="C478" s="12">
        <v>503</v>
      </c>
      <c r="D478" s="12">
        <f t="shared" si="80"/>
        <v>576.00000000000011</v>
      </c>
      <c r="E478" s="12">
        <v>0</v>
      </c>
      <c r="F478" s="12">
        <f t="shared" ref="F478:F565" si="81">SUM(D478:E478)</f>
        <v>576.00000000000011</v>
      </c>
      <c r="G478" s="13">
        <v>1.1451292246520877</v>
      </c>
      <c r="H478" s="10" t="s">
        <v>734</v>
      </c>
    </row>
    <row r="479" spans="1:8" ht="17" thickBot="1" x14ac:dyDescent="0.25">
      <c r="B479" s="24" t="s">
        <v>67</v>
      </c>
      <c r="C479" s="25">
        <f>SUM(C470:C478)</f>
        <v>3441</v>
      </c>
      <c r="D479" s="25">
        <f t="shared" ref="D479:E479" si="82">SUM(D470:D478)</f>
        <v>3737.6000000000004</v>
      </c>
      <c r="E479" s="25">
        <f t="shared" si="82"/>
        <v>0</v>
      </c>
      <c r="F479" s="25">
        <f t="shared" si="81"/>
        <v>3737.6000000000004</v>
      </c>
      <c r="G479" s="26">
        <f>(F479/C479)</f>
        <v>1.0861958732926476</v>
      </c>
    </row>
    <row r="480" spans="1:8" ht="17" thickTop="1" x14ac:dyDescent="0.2"/>
    <row r="481" spans="1:8" s="14" customFormat="1" ht="30" customHeight="1" thickBot="1" x14ac:dyDescent="0.25">
      <c r="A481" s="21" t="s">
        <v>62</v>
      </c>
      <c r="B481" s="21" t="s">
        <v>63</v>
      </c>
      <c r="C481" s="22" t="s">
        <v>1</v>
      </c>
      <c r="D481" s="22" t="s">
        <v>2</v>
      </c>
      <c r="E481" s="22" t="s">
        <v>3</v>
      </c>
      <c r="F481" s="22" t="s">
        <v>4</v>
      </c>
      <c r="G481" s="23" t="s">
        <v>5</v>
      </c>
      <c r="H481" s="23" t="s">
        <v>733</v>
      </c>
    </row>
    <row r="482" spans="1:8" x14ac:dyDescent="0.2">
      <c r="A482" s="10" t="s">
        <v>478</v>
      </c>
      <c r="B482" s="10" t="s">
        <v>479</v>
      </c>
      <c r="C482" s="12">
        <v>545</v>
      </c>
      <c r="D482" s="12">
        <f t="shared" ref="D482:D498" si="83">G482*C482</f>
        <v>361.60000000000008</v>
      </c>
      <c r="E482" s="12">
        <v>0</v>
      </c>
      <c r="F482" s="12">
        <f t="shared" si="81"/>
        <v>361.60000000000008</v>
      </c>
      <c r="G482" s="13">
        <v>0.6634862385321102</v>
      </c>
      <c r="H482" s="10" t="s">
        <v>734</v>
      </c>
    </row>
    <row r="483" spans="1:8" x14ac:dyDescent="0.2">
      <c r="A483" s="10" t="s">
        <v>478</v>
      </c>
      <c r="B483" s="10" t="s">
        <v>480</v>
      </c>
      <c r="C483" s="12">
        <v>778</v>
      </c>
      <c r="D483" s="12">
        <f t="shared" si="83"/>
        <v>252.80000000000004</v>
      </c>
      <c r="E483" s="12">
        <v>0</v>
      </c>
      <c r="F483" s="12">
        <f t="shared" si="81"/>
        <v>252.80000000000004</v>
      </c>
      <c r="G483" s="13">
        <v>0.32493573264781495</v>
      </c>
      <c r="H483" s="10" t="s">
        <v>734</v>
      </c>
    </row>
    <row r="484" spans="1:8" x14ac:dyDescent="0.2">
      <c r="A484" s="10" t="s">
        <v>478</v>
      </c>
      <c r="B484" s="10" t="s">
        <v>481</v>
      </c>
      <c r="C484" s="12">
        <v>339</v>
      </c>
      <c r="D484" s="12">
        <f t="shared" si="83"/>
        <v>212.79999999999998</v>
      </c>
      <c r="E484" s="12">
        <v>0</v>
      </c>
      <c r="F484" s="12">
        <f t="shared" si="81"/>
        <v>212.79999999999998</v>
      </c>
      <c r="G484" s="13">
        <v>0.62772861356932153</v>
      </c>
      <c r="H484" s="10" t="s">
        <v>734</v>
      </c>
    </row>
    <row r="485" spans="1:8" x14ac:dyDescent="0.2">
      <c r="A485" s="10" t="s">
        <v>478</v>
      </c>
      <c r="B485" s="10" t="s">
        <v>482</v>
      </c>
      <c r="C485" s="12">
        <v>665</v>
      </c>
      <c r="D485" s="12">
        <f t="shared" si="83"/>
        <v>419.20000000000005</v>
      </c>
      <c r="E485" s="12">
        <v>0</v>
      </c>
      <c r="F485" s="12">
        <f t="shared" si="81"/>
        <v>419.20000000000005</v>
      </c>
      <c r="G485" s="13">
        <v>0.63037593984962415</v>
      </c>
      <c r="H485" s="10" t="s">
        <v>734</v>
      </c>
    </row>
    <row r="486" spans="1:8" x14ac:dyDescent="0.2">
      <c r="A486" s="10" t="s">
        <v>478</v>
      </c>
      <c r="B486" s="10" t="s">
        <v>483</v>
      </c>
      <c r="C486" s="12">
        <v>296</v>
      </c>
      <c r="D486" s="12">
        <f t="shared" si="83"/>
        <v>209.6</v>
      </c>
      <c r="E486" s="12">
        <v>0</v>
      </c>
      <c r="F486" s="12">
        <f t="shared" si="81"/>
        <v>209.6</v>
      </c>
      <c r="G486" s="13">
        <v>0.70810810810810809</v>
      </c>
      <c r="H486" s="10" t="s">
        <v>734</v>
      </c>
    </row>
    <row r="487" spans="1:8" x14ac:dyDescent="0.2">
      <c r="A487" s="10" t="s">
        <v>478</v>
      </c>
      <c r="B487" s="10" t="s">
        <v>484</v>
      </c>
      <c r="C487" s="12">
        <v>1815</v>
      </c>
      <c r="D487" s="12">
        <f t="shared" si="83"/>
        <v>884.80000000000007</v>
      </c>
      <c r="E487" s="12">
        <v>0</v>
      </c>
      <c r="F487" s="12">
        <f t="shared" si="81"/>
        <v>884.80000000000007</v>
      </c>
      <c r="G487" s="13">
        <v>0.48749311294765846</v>
      </c>
      <c r="H487" s="10" t="s">
        <v>734</v>
      </c>
    </row>
    <row r="488" spans="1:8" x14ac:dyDescent="0.2">
      <c r="A488" s="10" t="s">
        <v>478</v>
      </c>
      <c r="B488" s="10" t="s">
        <v>485</v>
      </c>
      <c r="C488" s="12">
        <v>611</v>
      </c>
      <c r="D488" s="12">
        <f t="shared" si="83"/>
        <v>244.8</v>
      </c>
      <c r="E488" s="12">
        <v>0</v>
      </c>
      <c r="F488" s="12">
        <f t="shared" si="81"/>
        <v>244.8</v>
      </c>
      <c r="G488" s="13">
        <v>0.40065466448445175</v>
      </c>
      <c r="H488" s="10" t="s">
        <v>734</v>
      </c>
    </row>
    <row r="489" spans="1:8" x14ac:dyDescent="0.2">
      <c r="A489" s="10" t="s">
        <v>478</v>
      </c>
      <c r="B489" s="10" t="s">
        <v>486</v>
      </c>
      <c r="C489" s="12">
        <v>665</v>
      </c>
      <c r="D489" s="12">
        <f t="shared" si="83"/>
        <v>497.60000000000008</v>
      </c>
      <c r="E489" s="12">
        <v>0</v>
      </c>
      <c r="F489" s="12">
        <f t="shared" si="81"/>
        <v>497.60000000000008</v>
      </c>
      <c r="G489" s="13">
        <v>0.74827067669172942</v>
      </c>
      <c r="H489" s="10" t="s">
        <v>734</v>
      </c>
    </row>
    <row r="490" spans="1:8" x14ac:dyDescent="0.2">
      <c r="A490" s="10" t="s">
        <v>478</v>
      </c>
      <c r="B490" s="10" t="s">
        <v>487</v>
      </c>
      <c r="C490" s="12">
        <v>452</v>
      </c>
      <c r="D490" s="12">
        <f t="shared" si="83"/>
        <v>323.20000000000005</v>
      </c>
      <c r="E490" s="12">
        <v>0</v>
      </c>
      <c r="F490" s="12">
        <f t="shared" si="81"/>
        <v>323.20000000000005</v>
      </c>
      <c r="G490" s="13">
        <v>0.71504424778761067</v>
      </c>
      <c r="H490" s="10" t="s">
        <v>734</v>
      </c>
    </row>
    <row r="491" spans="1:8" x14ac:dyDescent="0.2">
      <c r="A491" s="10" t="s">
        <v>478</v>
      </c>
      <c r="B491" s="10" t="s">
        <v>488</v>
      </c>
      <c r="C491" s="12">
        <v>590</v>
      </c>
      <c r="D491" s="12">
        <f t="shared" si="83"/>
        <v>380.8</v>
      </c>
      <c r="E491" s="12">
        <v>0</v>
      </c>
      <c r="F491" s="12">
        <f t="shared" si="81"/>
        <v>380.8</v>
      </c>
      <c r="G491" s="13">
        <v>0.64542372881355936</v>
      </c>
      <c r="H491" s="10" t="s">
        <v>734</v>
      </c>
    </row>
    <row r="492" spans="1:8" x14ac:dyDescent="0.2">
      <c r="A492" s="10" t="s">
        <v>478</v>
      </c>
      <c r="B492" s="10" t="s">
        <v>489</v>
      </c>
      <c r="C492" s="12">
        <v>553</v>
      </c>
      <c r="D492" s="12">
        <f t="shared" si="83"/>
        <v>238.40000000000003</v>
      </c>
      <c r="E492" s="12">
        <v>0</v>
      </c>
      <c r="F492" s="12">
        <f t="shared" si="81"/>
        <v>238.40000000000003</v>
      </c>
      <c r="G492" s="13">
        <v>0.43110307414104887</v>
      </c>
      <c r="H492" s="10" t="s">
        <v>734</v>
      </c>
    </row>
    <row r="493" spans="1:8" x14ac:dyDescent="0.2">
      <c r="A493" s="10" t="s">
        <v>478</v>
      </c>
      <c r="B493" s="10" t="s">
        <v>490</v>
      </c>
      <c r="C493" s="12">
        <v>427</v>
      </c>
      <c r="D493" s="12">
        <f t="shared" si="83"/>
        <v>382.4</v>
      </c>
      <c r="E493" s="12">
        <v>0</v>
      </c>
      <c r="F493" s="12">
        <f t="shared" si="81"/>
        <v>382.4</v>
      </c>
      <c r="G493" s="13">
        <v>0.89555035128805616</v>
      </c>
      <c r="H493" s="10" t="s">
        <v>734</v>
      </c>
    </row>
    <row r="494" spans="1:8" x14ac:dyDescent="0.2">
      <c r="A494" s="10" t="s">
        <v>478</v>
      </c>
      <c r="B494" s="10" t="s">
        <v>491</v>
      </c>
      <c r="C494" s="12">
        <v>774</v>
      </c>
      <c r="D494" s="12">
        <f t="shared" si="83"/>
        <v>448.00000000000006</v>
      </c>
      <c r="E494" s="12">
        <v>0</v>
      </c>
      <c r="F494" s="12">
        <f t="shared" si="81"/>
        <v>448.00000000000006</v>
      </c>
      <c r="G494" s="13">
        <v>0.57881136950904399</v>
      </c>
      <c r="H494" s="10" t="s">
        <v>734</v>
      </c>
    </row>
    <row r="495" spans="1:8" x14ac:dyDescent="0.2">
      <c r="A495" s="10" t="s">
        <v>478</v>
      </c>
      <c r="B495" s="10" t="s">
        <v>492</v>
      </c>
      <c r="C495" s="12">
        <v>566</v>
      </c>
      <c r="D495" s="12">
        <f t="shared" si="83"/>
        <v>334.40000000000003</v>
      </c>
      <c r="E495" s="12">
        <v>0</v>
      </c>
      <c r="F495" s="12">
        <f t="shared" si="81"/>
        <v>334.40000000000003</v>
      </c>
      <c r="G495" s="13">
        <v>0.59081272084805658</v>
      </c>
      <c r="H495" s="10" t="s">
        <v>734</v>
      </c>
    </row>
    <row r="496" spans="1:8" x14ac:dyDescent="0.2">
      <c r="A496" s="10" t="s">
        <v>478</v>
      </c>
      <c r="B496" s="10" t="s">
        <v>493</v>
      </c>
      <c r="C496" s="12">
        <v>500</v>
      </c>
      <c r="D496" s="12">
        <f t="shared" si="83"/>
        <v>257.60000000000002</v>
      </c>
      <c r="E496" s="12">
        <v>0</v>
      </c>
      <c r="F496" s="12">
        <f t="shared" si="81"/>
        <v>257.60000000000002</v>
      </c>
      <c r="G496" s="13">
        <v>0.51519999999999999</v>
      </c>
      <c r="H496" s="10" t="s">
        <v>734</v>
      </c>
    </row>
    <row r="497" spans="1:8" x14ac:dyDescent="0.2">
      <c r="A497" s="10" t="s">
        <v>478</v>
      </c>
      <c r="B497" s="10" t="s">
        <v>494</v>
      </c>
      <c r="C497" s="12">
        <v>1358</v>
      </c>
      <c r="D497" s="12">
        <f t="shared" si="83"/>
        <v>694.4</v>
      </c>
      <c r="E497" s="12">
        <v>0</v>
      </c>
      <c r="F497" s="12">
        <f t="shared" si="81"/>
        <v>694.4</v>
      </c>
      <c r="G497" s="13">
        <v>0.51134020618556697</v>
      </c>
      <c r="H497" s="10" t="s">
        <v>734</v>
      </c>
    </row>
    <row r="498" spans="1:8" x14ac:dyDescent="0.2">
      <c r="A498" s="10" t="s">
        <v>478</v>
      </c>
      <c r="B498" s="10" t="s">
        <v>495</v>
      </c>
      <c r="C498" s="12">
        <v>323</v>
      </c>
      <c r="D498" s="12">
        <f t="shared" si="83"/>
        <v>238.4</v>
      </c>
      <c r="E498" s="12">
        <v>0</v>
      </c>
      <c r="F498" s="12">
        <f t="shared" si="81"/>
        <v>238.4</v>
      </c>
      <c r="G498" s="13">
        <v>0.73808049535603715</v>
      </c>
      <c r="H498" s="10" t="s">
        <v>734</v>
      </c>
    </row>
    <row r="499" spans="1:8" ht="17" thickBot="1" x14ac:dyDescent="0.25">
      <c r="B499" s="24" t="s">
        <v>67</v>
      </c>
      <c r="C499" s="25">
        <f>SUM(C482:C498)</f>
        <v>11257</v>
      </c>
      <c r="D499" s="25">
        <f t="shared" ref="D499:E499" si="84">SUM(D482:D498)</f>
        <v>6380.8</v>
      </c>
      <c r="E499" s="25">
        <f t="shared" si="84"/>
        <v>0</v>
      </c>
      <c r="F499" s="25">
        <f t="shared" ref="F499" si="85">SUM(D499:E499)</f>
        <v>6380.8</v>
      </c>
      <c r="G499" s="26">
        <f>(F499/C499)</f>
        <v>0.5668295282935063</v>
      </c>
    </row>
    <row r="500" spans="1:8" ht="17" thickTop="1" x14ac:dyDescent="0.2"/>
    <row r="501" spans="1:8" s="14" customFormat="1" ht="30" customHeight="1" thickBot="1" x14ac:dyDescent="0.25">
      <c r="A501" s="21" t="s">
        <v>62</v>
      </c>
      <c r="B501" s="21" t="s">
        <v>63</v>
      </c>
      <c r="C501" s="22" t="s">
        <v>1</v>
      </c>
      <c r="D501" s="22" t="s">
        <v>2</v>
      </c>
      <c r="E501" s="22" t="s">
        <v>3</v>
      </c>
      <c r="F501" s="22" t="s">
        <v>4</v>
      </c>
      <c r="G501" s="23" t="s">
        <v>5</v>
      </c>
      <c r="H501" s="23" t="s">
        <v>733</v>
      </c>
    </row>
    <row r="502" spans="1:8" x14ac:dyDescent="0.2">
      <c r="A502" s="10" t="s">
        <v>496</v>
      </c>
      <c r="B502" s="10" t="s">
        <v>497</v>
      </c>
      <c r="C502" s="12">
        <v>447</v>
      </c>
      <c r="D502" s="12">
        <f t="shared" ref="D502:D505" si="86">G502*C502</f>
        <v>348.8</v>
      </c>
      <c r="E502" s="12">
        <v>0</v>
      </c>
      <c r="F502" s="12">
        <f t="shared" si="81"/>
        <v>348.8</v>
      </c>
      <c r="G502" s="13">
        <v>0.78031319910514541</v>
      </c>
      <c r="H502" s="10" t="s">
        <v>734</v>
      </c>
    </row>
    <row r="503" spans="1:8" x14ac:dyDescent="0.2">
      <c r="A503" s="10" t="s">
        <v>496</v>
      </c>
      <c r="B503" s="10" t="s">
        <v>498</v>
      </c>
      <c r="C503" s="12">
        <v>460</v>
      </c>
      <c r="D503" s="12">
        <f t="shared" si="86"/>
        <v>417.60000000000008</v>
      </c>
      <c r="E503" s="12">
        <v>0</v>
      </c>
      <c r="F503" s="12">
        <f t="shared" si="81"/>
        <v>417.60000000000008</v>
      </c>
      <c r="G503" s="13">
        <v>0.90782608695652189</v>
      </c>
      <c r="H503" s="10" t="s">
        <v>734</v>
      </c>
    </row>
    <row r="504" spans="1:8" x14ac:dyDescent="0.2">
      <c r="A504" s="10" t="s">
        <v>496</v>
      </c>
      <c r="B504" s="10" t="s">
        <v>499</v>
      </c>
      <c r="C504" s="12">
        <v>394</v>
      </c>
      <c r="D504" s="12">
        <f t="shared" si="86"/>
        <v>376</v>
      </c>
      <c r="E504" s="12">
        <v>0</v>
      </c>
      <c r="F504" s="12">
        <f t="shared" si="81"/>
        <v>376</v>
      </c>
      <c r="G504" s="13">
        <v>0.95431472081218272</v>
      </c>
      <c r="H504" s="10" t="s">
        <v>734</v>
      </c>
    </row>
    <row r="505" spans="1:8" x14ac:dyDescent="0.2">
      <c r="A505" s="10" t="s">
        <v>496</v>
      </c>
      <c r="B505" s="10" t="s">
        <v>500</v>
      </c>
      <c r="C505" s="12">
        <v>295</v>
      </c>
      <c r="D505" s="12">
        <f t="shared" si="86"/>
        <v>256</v>
      </c>
      <c r="E505" s="12">
        <v>0</v>
      </c>
      <c r="F505" s="12">
        <f t="shared" si="81"/>
        <v>256</v>
      </c>
      <c r="G505" s="13">
        <v>0.86779661016949161</v>
      </c>
      <c r="H505" s="10" t="s">
        <v>734</v>
      </c>
    </row>
    <row r="506" spans="1:8" ht="17" thickBot="1" x14ac:dyDescent="0.25">
      <c r="B506" s="24" t="s">
        <v>67</v>
      </c>
      <c r="C506" s="25">
        <f>SUM(C502:C505)</f>
        <v>1596</v>
      </c>
      <c r="D506" s="25">
        <f t="shared" ref="D506:E506" si="87">SUM(D502:D505)</f>
        <v>1398.4</v>
      </c>
      <c r="E506" s="25">
        <f t="shared" si="87"/>
        <v>0</v>
      </c>
      <c r="F506" s="25">
        <f t="shared" si="81"/>
        <v>1398.4</v>
      </c>
      <c r="G506" s="26">
        <f>(F506/C506)</f>
        <v>0.8761904761904763</v>
      </c>
    </row>
    <row r="507" spans="1:8" ht="17" thickTop="1" x14ac:dyDescent="0.2"/>
    <row r="508" spans="1:8" s="14" customFormat="1" ht="30" customHeight="1" thickBot="1" x14ac:dyDescent="0.25">
      <c r="A508" s="21" t="s">
        <v>62</v>
      </c>
      <c r="B508" s="21" t="s">
        <v>63</v>
      </c>
      <c r="C508" s="22" t="s">
        <v>1</v>
      </c>
      <c r="D508" s="22" t="s">
        <v>2</v>
      </c>
      <c r="E508" s="22" t="s">
        <v>3</v>
      </c>
      <c r="F508" s="22" t="s">
        <v>4</v>
      </c>
      <c r="G508" s="23" t="s">
        <v>5</v>
      </c>
      <c r="H508" s="23" t="s">
        <v>733</v>
      </c>
    </row>
    <row r="509" spans="1:8" x14ac:dyDescent="0.2">
      <c r="A509" s="10" t="s">
        <v>501</v>
      </c>
      <c r="B509" s="10" t="s">
        <v>502</v>
      </c>
      <c r="C509" s="12">
        <v>600</v>
      </c>
      <c r="D509" s="12">
        <f t="shared" ref="D509:D514" si="88">G509*C509</f>
        <v>420.8</v>
      </c>
      <c r="E509" s="12">
        <v>0</v>
      </c>
      <c r="F509" s="12">
        <f t="shared" si="81"/>
        <v>420.8</v>
      </c>
      <c r="G509" s="13">
        <v>0.70133333333333336</v>
      </c>
      <c r="H509" s="10" t="s">
        <v>734</v>
      </c>
    </row>
    <row r="510" spans="1:8" x14ac:dyDescent="0.2">
      <c r="A510" s="10" t="s">
        <v>501</v>
      </c>
      <c r="B510" s="10" t="s">
        <v>503</v>
      </c>
      <c r="C510" s="12">
        <v>157</v>
      </c>
      <c r="D510" s="12">
        <f t="shared" si="88"/>
        <v>179.2</v>
      </c>
      <c r="E510" s="12">
        <v>0</v>
      </c>
      <c r="F510" s="12">
        <f t="shared" si="81"/>
        <v>179.2</v>
      </c>
      <c r="G510" s="13">
        <v>1.1414012738853503</v>
      </c>
      <c r="H510" s="10" t="s">
        <v>734</v>
      </c>
    </row>
    <row r="511" spans="1:8" x14ac:dyDescent="0.2">
      <c r="A511" s="10" t="s">
        <v>501</v>
      </c>
      <c r="B511" s="10" t="s">
        <v>504</v>
      </c>
      <c r="C511" s="12">
        <v>123</v>
      </c>
      <c r="D511" s="12">
        <f t="shared" si="88"/>
        <v>89.600000000000009</v>
      </c>
      <c r="E511" s="12">
        <v>0</v>
      </c>
      <c r="F511" s="12">
        <f t="shared" si="81"/>
        <v>89.600000000000009</v>
      </c>
      <c r="G511" s="13">
        <v>0.72845528455284558</v>
      </c>
      <c r="H511" s="10" t="s">
        <v>734</v>
      </c>
    </row>
    <row r="512" spans="1:8" x14ac:dyDescent="0.2">
      <c r="A512" s="10" t="s">
        <v>501</v>
      </c>
      <c r="B512" s="10" t="s">
        <v>505</v>
      </c>
      <c r="C512" s="12">
        <v>358</v>
      </c>
      <c r="D512" s="12">
        <f t="shared" si="88"/>
        <v>296.00000000000006</v>
      </c>
      <c r="E512" s="12">
        <v>0</v>
      </c>
      <c r="F512" s="12">
        <f t="shared" si="81"/>
        <v>296.00000000000006</v>
      </c>
      <c r="G512" s="13">
        <v>0.82681564245810069</v>
      </c>
      <c r="H512" s="10" t="s">
        <v>734</v>
      </c>
    </row>
    <row r="513" spans="1:8" x14ac:dyDescent="0.2">
      <c r="A513" s="10" t="s">
        <v>501</v>
      </c>
      <c r="B513" s="10" t="s">
        <v>506</v>
      </c>
      <c r="C513" s="12">
        <v>473</v>
      </c>
      <c r="D513" s="12">
        <f t="shared" si="88"/>
        <v>425.60000000000008</v>
      </c>
      <c r="E513" s="12">
        <v>0</v>
      </c>
      <c r="F513" s="12">
        <f t="shared" si="81"/>
        <v>425.60000000000008</v>
      </c>
      <c r="G513" s="13">
        <v>0.89978858350951385</v>
      </c>
      <c r="H513" s="10" t="s">
        <v>734</v>
      </c>
    </row>
    <row r="514" spans="1:8" x14ac:dyDescent="0.2">
      <c r="A514" s="10" t="s">
        <v>501</v>
      </c>
      <c r="B514" s="10" t="s">
        <v>507</v>
      </c>
      <c r="C514" s="12">
        <v>472</v>
      </c>
      <c r="D514" s="12">
        <f t="shared" si="88"/>
        <v>430.40000000000003</v>
      </c>
      <c r="E514" s="12">
        <v>0</v>
      </c>
      <c r="F514" s="12">
        <f t="shared" si="81"/>
        <v>430.40000000000003</v>
      </c>
      <c r="G514" s="13">
        <v>0.91186440677966107</v>
      </c>
      <c r="H514" s="10" t="s">
        <v>734</v>
      </c>
    </row>
    <row r="515" spans="1:8" ht="17" thickBot="1" x14ac:dyDescent="0.25">
      <c r="B515" s="24" t="s">
        <v>67</v>
      </c>
      <c r="C515" s="25">
        <f>SUM(C509:C514)</f>
        <v>2183</v>
      </c>
      <c r="D515" s="25">
        <f t="shared" ref="D515:E515" si="89">SUM(D509:D514)</f>
        <v>1841.6000000000004</v>
      </c>
      <c r="E515" s="25">
        <f t="shared" si="89"/>
        <v>0</v>
      </c>
      <c r="F515" s="25">
        <f t="shared" ref="F515" si="90">SUM(D515:E515)</f>
        <v>1841.6000000000004</v>
      </c>
      <c r="G515" s="26">
        <f>(F515/C515)</f>
        <v>0.84360971140632179</v>
      </c>
    </row>
    <row r="516" spans="1:8" ht="17" thickTop="1" x14ac:dyDescent="0.2"/>
    <row r="517" spans="1:8" s="14" customFormat="1" ht="30" customHeight="1" thickBot="1" x14ac:dyDescent="0.25">
      <c r="A517" s="21" t="s">
        <v>62</v>
      </c>
      <c r="B517" s="21" t="s">
        <v>63</v>
      </c>
      <c r="C517" s="22" t="s">
        <v>1</v>
      </c>
      <c r="D517" s="22" t="s">
        <v>2</v>
      </c>
      <c r="E517" s="22" t="s">
        <v>3</v>
      </c>
      <c r="F517" s="22" t="s">
        <v>4</v>
      </c>
      <c r="G517" s="23" t="s">
        <v>5</v>
      </c>
      <c r="H517" s="23" t="s">
        <v>733</v>
      </c>
    </row>
    <row r="518" spans="1:8" x14ac:dyDescent="0.2">
      <c r="A518" s="10" t="s">
        <v>508</v>
      </c>
      <c r="B518" s="10" t="s">
        <v>509</v>
      </c>
      <c r="C518" s="12">
        <v>74</v>
      </c>
      <c r="D518" s="12">
        <f t="shared" ref="D518:D529" si="91">G518*C518</f>
        <v>84.800000000000011</v>
      </c>
      <c r="E518" s="12">
        <v>0</v>
      </c>
      <c r="F518" s="12">
        <f t="shared" si="81"/>
        <v>84.800000000000011</v>
      </c>
      <c r="G518" s="13">
        <v>1.145945945945946</v>
      </c>
      <c r="H518" s="10" t="s">
        <v>734</v>
      </c>
    </row>
    <row r="519" spans="1:8" x14ac:dyDescent="0.2">
      <c r="A519" s="10" t="s">
        <v>508</v>
      </c>
      <c r="B519" s="10" t="s">
        <v>510</v>
      </c>
      <c r="C519" s="12">
        <v>155</v>
      </c>
      <c r="D519" s="12">
        <f t="shared" si="91"/>
        <v>188.79999999999998</v>
      </c>
      <c r="E519" s="12">
        <v>0</v>
      </c>
      <c r="F519" s="12">
        <f t="shared" si="81"/>
        <v>188.79999999999998</v>
      </c>
      <c r="G519" s="13">
        <v>1.2180645161290322</v>
      </c>
      <c r="H519" s="10" t="s">
        <v>734</v>
      </c>
    </row>
    <row r="520" spans="1:8" x14ac:dyDescent="0.2">
      <c r="A520" s="10" t="s">
        <v>508</v>
      </c>
      <c r="B520" s="10" t="s">
        <v>511</v>
      </c>
      <c r="C520" s="12">
        <v>328</v>
      </c>
      <c r="D520" s="12">
        <f t="shared" si="91"/>
        <v>387.2</v>
      </c>
      <c r="E520" s="12">
        <v>0</v>
      </c>
      <c r="F520" s="12">
        <f t="shared" si="81"/>
        <v>387.2</v>
      </c>
      <c r="G520" s="13">
        <v>1.1804878048780487</v>
      </c>
      <c r="H520" s="10" t="s">
        <v>734</v>
      </c>
    </row>
    <row r="521" spans="1:8" x14ac:dyDescent="0.2">
      <c r="A521" s="10" t="s">
        <v>508</v>
      </c>
      <c r="B521" s="10" t="s">
        <v>512</v>
      </c>
      <c r="C521" s="12">
        <v>138</v>
      </c>
      <c r="D521" s="12">
        <f t="shared" si="91"/>
        <v>102.4</v>
      </c>
      <c r="E521" s="12">
        <v>0</v>
      </c>
      <c r="F521" s="12">
        <f t="shared" si="81"/>
        <v>102.4</v>
      </c>
      <c r="G521" s="13">
        <v>0.74202898550724639</v>
      </c>
      <c r="H521" s="10" t="s">
        <v>734</v>
      </c>
    </row>
    <row r="522" spans="1:8" x14ac:dyDescent="0.2">
      <c r="A522" s="10" t="s">
        <v>508</v>
      </c>
      <c r="B522" s="10" t="s">
        <v>513</v>
      </c>
      <c r="C522" s="12">
        <v>120</v>
      </c>
      <c r="D522" s="12">
        <f t="shared" si="91"/>
        <v>139.19999999999999</v>
      </c>
      <c r="E522" s="12">
        <v>0</v>
      </c>
      <c r="F522" s="12">
        <f t="shared" si="81"/>
        <v>139.19999999999999</v>
      </c>
      <c r="G522" s="13">
        <v>1.1599999999999999</v>
      </c>
      <c r="H522" s="10" t="s">
        <v>734</v>
      </c>
    </row>
    <row r="523" spans="1:8" x14ac:dyDescent="0.2">
      <c r="A523" s="10" t="s">
        <v>508</v>
      </c>
      <c r="B523" s="10" t="s">
        <v>514</v>
      </c>
      <c r="C523" s="12">
        <v>102</v>
      </c>
      <c r="D523" s="12">
        <f t="shared" si="91"/>
        <v>89.600000000000009</v>
      </c>
      <c r="E523" s="12">
        <v>0</v>
      </c>
      <c r="F523" s="12">
        <f t="shared" si="81"/>
        <v>89.600000000000009</v>
      </c>
      <c r="G523" s="13">
        <v>0.87843137254901971</v>
      </c>
      <c r="H523" s="10" t="s">
        <v>734</v>
      </c>
    </row>
    <row r="524" spans="1:8" x14ac:dyDescent="0.2">
      <c r="A524" s="10" t="s">
        <v>508</v>
      </c>
      <c r="B524" s="10" t="s">
        <v>64</v>
      </c>
      <c r="C524" s="12">
        <v>684</v>
      </c>
      <c r="D524" s="12">
        <f t="shared" si="91"/>
        <v>561.6</v>
      </c>
      <c r="E524" s="12">
        <v>0</v>
      </c>
      <c r="F524" s="12">
        <f t="shared" si="81"/>
        <v>561.6</v>
      </c>
      <c r="G524" s="13">
        <v>0.82105263157894748</v>
      </c>
      <c r="H524" s="10" t="s">
        <v>734</v>
      </c>
    </row>
    <row r="525" spans="1:8" x14ac:dyDescent="0.2">
      <c r="A525" s="10" t="s">
        <v>508</v>
      </c>
      <c r="B525" s="10" t="s">
        <v>515</v>
      </c>
      <c r="C525" s="12">
        <v>235</v>
      </c>
      <c r="D525" s="12">
        <f t="shared" si="91"/>
        <v>236.8</v>
      </c>
      <c r="E525" s="12">
        <v>0</v>
      </c>
      <c r="F525" s="12">
        <f t="shared" si="81"/>
        <v>236.8</v>
      </c>
      <c r="G525" s="13">
        <v>1.0076595744680852</v>
      </c>
      <c r="H525" s="10" t="s">
        <v>734</v>
      </c>
    </row>
    <row r="526" spans="1:8" x14ac:dyDescent="0.2">
      <c r="A526" s="10" t="s">
        <v>508</v>
      </c>
      <c r="B526" s="10" t="s">
        <v>516</v>
      </c>
      <c r="C526" s="12">
        <v>316</v>
      </c>
      <c r="D526" s="12">
        <f t="shared" si="91"/>
        <v>323.2</v>
      </c>
      <c r="E526" s="12">
        <v>0</v>
      </c>
      <c r="F526" s="12">
        <f t="shared" si="81"/>
        <v>323.2</v>
      </c>
      <c r="G526" s="13">
        <v>1.0227848101265822</v>
      </c>
      <c r="H526" s="10" t="s">
        <v>734</v>
      </c>
    </row>
    <row r="527" spans="1:8" x14ac:dyDescent="0.2">
      <c r="A527" s="10" t="s">
        <v>508</v>
      </c>
      <c r="B527" s="10" t="s">
        <v>517</v>
      </c>
      <c r="C527" s="12">
        <v>231</v>
      </c>
      <c r="D527" s="12">
        <f t="shared" si="91"/>
        <v>268.8</v>
      </c>
      <c r="E527" s="12">
        <v>0</v>
      </c>
      <c r="F527" s="12">
        <f t="shared" si="81"/>
        <v>268.8</v>
      </c>
      <c r="G527" s="13">
        <v>1.1636363636363638</v>
      </c>
      <c r="H527" s="10" t="s">
        <v>734</v>
      </c>
    </row>
    <row r="528" spans="1:8" x14ac:dyDescent="0.2">
      <c r="A528" s="10" t="s">
        <v>508</v>
      </c>
      <c r="B528" s="10" t="s">
        <v>65</v>
      </c>
      <c r="C528" s="12">
        <v>545</v>
      </c>
      <c r="D528" s="12">
        <f t="shared" si="91"/>
        <v>430.40000000000003</v>
      </c>
      <c r="E528" s="12">
        <v>0</v>
      </c>
      <c r="F528" s="12">
        <f t="shared" si="81"/>
        <v>430.40000000000003</v>
      </c>
      <c r="G528" s="13">
        <v>0.78972477064220192</v>
      </c>
      <c r="H528" s="10" t="s">
        <v>734</v>
      </c>
    </row>
    <row r="529" spans="1:8" x14ac:dyDescent="0.2">
      <c r="A529" s="10" t="s">
        <v>508</v>
      </c>
      <c r="B529" s="10" t="s">
        <v>518</v>
      </c>
      <c r="C529" s="12">
        <v>376</v>
      </c>
      <c r="D529" s="12">
        <f t="shared" si="91"/>
        <v>371.20000000000005</v>
      </c>
      <c r="E529" s="12">
        <v>0</v>
      </c>
      <c r="F529" s="12">
        <f t="shared" si="81"/>
        <v>371.20000000000005</v>
      </c>
      <c r="G529" s="13">
        <v>0.98723404255319158</v>
      </c>
      <c r="H529" s="10" t="s">
        <v>734</v>
      </c>
    </row>
    <row r="530" spans="1:8" x14ac:dyDescent="0.2">
      <c r="A530" s="10" t="s">
        <v>508</v>
      </c>
      <c r="B530" s="10" t="s">
        <v>519</v>
      </c>
      <c r="C530" s="12">
        <v>78</v>
      </c>
      <c r="D530" s="12">
        <f>G530*C530</f>
        <v>94.4</v>
      </c>
      <c r="E530" s="12">
        <v>0</v>
      </c>
      <c r="F530" s="12">
        <f t="shared" si="81"/>
        <v>94.4</v>
      </c>
      <c r="G530" s="13">
        <v>1.2102564102564104</v>
      </c>
      <c r="H530" s="10" t="s">
        <v>734</v>
      </c>
    </row>
    <row r="531" spans="1:8" ht="17" thickBot="1" x14ac:dyDescent="0.25">
      <c r="B531" s="24" t="s">
        <v>67</v>
      </c>
      <c r="C531" s="25">
        <f>SUM(C518:C530)</f>
        <v>3382</v>
      </c>
      <c r="D531" s="25">
        <f t="shared" ref="D531:E531" si="92">SUM(D518:D530)</f>
        <v>3278.4</v>
      </c>
      <c r="E531" s="25">
        <f t="shared" si="92"/>
        <v>0</v>
      </c>
      <c r="F531" s="25">
        <f>SUM(D531:E531)</f>
        <v>3278.4</v>
      </c>
      <c r="G531" s="26">
        <f>(F531/C531)</f>
        <v>0.96936723832052041</v>
      </c>
    </row>
    <row r="532" spans="1:8" ht="17" thickTop="1" x14ac:dyDescent="0.2"/>
    <row r="533" spans="1:8" s="14" customFormat="1" ht="30" customHeight="1" thickBot="1" x14ac:dyDescent="0.25">
      <c r="A533" s="21" t="s">
        <v>62</v>
      </c>
      <c r="B533" s="21" t="s">
        <v>63</v>
      </c>
      <c r="C533" s="22" t="s">
        <v>1</v>
      </c>
      <c r="D533" s="22" t="s">
        <v>2</v>
      </c>
      <c r="E533" s="22" t="s">
        <v>3</v>
      </c>
      <c r="F533" s="22" t="s">
        <v>4</v>
      </c>
      <c r="G533" s="23" t="s">
        <v>5</v>
      </c>
      <c r="H533" s="23" t="s">
        <v>733</v>
      </c>
    </row>
    <row r="534" spans="1:8" x14ac:dyDescent="0.2">
      <c r="A534" s="10" t="s">
        <v>520</v>
      </c>
      <c r="B534" s="10" t="s">
        <v>521</v>
      </c>
      <c r="C534" s="12">
        <v>131</v>
      </c>
      <c r="D534" s="12">
        <f t="shared" ref="D534:D547" si="93">G534*C534</f>
        <v>89.6</v>
      </c>
      <c r="E534" s="12">
        <v>0</v>
      </c>
      <c r="F534" s="12">
        <f t="shared" si="81"/>
        <v>89.6</v>
      </c>
      <c r="G534" s="13">
        <v>0.68396946564885497</v>
      </c>
      <c r="H534" s="10" t="s">
        <v>734</v>
      </c>
    </row>
    <row r="535" spans="1:8" x14ac:dyDescent="0.2">
      <c r="A535" s="10" t="s">
        <v>520</v>
      </c>
      <c r="B535" s="10" t="s">
        <v>522</v>
      </c>
      <c r="C535" s="12">
        <v>271</v>
      </c>
      <c r="D535" s="12">
        <f t="shared" si="93"/>
        <v>217.6</v>
      </c>
      <c r="E535" s="12">
        <v>0</v>
      </c>
      <c r="F535" s="12">
        <f t="shared" si="81"/>
        <v>217.6</v>
      </c>
      <c r="G535" s="13">
        <v>0.80295202952029521</v>
      </c>
      <c r="H535" s="10" t="s">
        <v>734</v>
      </c>
    </row>
    <row r="536" spans="1:8" x14ac:dyDescent="0.2">
      <c r="A536" s="10" t="s">
        <v>520</v>
      </c>
      <c r="B536" s="10" t="s">
        <v>523</v>
      </c>
      <c r="C536" s="12">
        <v>314</v>
      </c>
      <c r="D536" s="12">
        <f t="shared" si="93"/>
        <v>345.59999999999997</v>
      </c>
      <c r="E536" s="12">
        <v>0</v>
      </c>
      <c r="F536" s="12">
        <f t="shared" si="81"/>
        <v>345.59999999999997</v>
      </c>
      <c r="G536" s="13">
        <v>1.1006369426751592</v>
      </c>
      <c r="H536" s="10" t="s">
        <v>734</v>
      </c>
    </row>
    <row r="537" spans="1:8" x14ac:dyDescent="0.2">
      <c r="A537" s="10" t="s">
        <v>520</v>
      </c>
      <c r="B537" s="10" t="s">
        <v>105</v>
      </c>
      <c r="C537" s="12">
        <v>238</v>
      </c>
      <c r="D537" s="12">
        <f t="shared" si="93"/>
        <v>316.8</v>
      </c>
      <c r="E537" s="12">
        <v>0</v>
      </c>
      <c r="F537" s="12">
        <f t="shared" si="81"/>
        <v>316.8</v>
      </c>
      <c r="G537" s="13">
        <v>1.3310924369747901</v>
      </c>
      <c r="H537" s="10" t="s">
        <v>734</v>
      </c>
    </row>
    <row r="538" spans="1:8" x14ac:dyDescent="0.2">
      <c r="A538" s="10" t="s">
        <v>520</v>
      </c>
      <c r="B538" s="10" t="s">
        <v>524</v>
      </c>
      <c r="C538" s="12">
        <v>235</v>
      </c>
      <c r="D538" s="12">
        <f t="shared" si="93"/>
        <v>219.2</v>
      </c>
      <c r="E538" s="12">
        <v>0</v>
      </c>
      <c r="F538" s="12">
        <f t="shared" si="81"/>
        <v>219.2</v>
      </c>
      <c r="G538" s="13">
        <v>0.93276595744680846</v>
      </c>
      <c r="H538" s="10" t="s">
        <v>734</v>
      </c>
    </row>
    <row r="539" spans="1:8" x14ac:dyDescent="0.2">
      <c r="A539" s="10" t="s">
        <v>520</v>
      </c>
      <c r="B539" s="10" t="s">
        <v>525</v>
      </c>
      <c r="C539" s="12">
        <v>297</v>
      </c>
      <c r="D539" s="12">
        <f t="shared" si="93"/>
        <v>393.6</v>
      </c>
      <c r="E539" s="12">
        <v>0</v>
      </c>
      <c r="F539" s="12">
        <f t="shared" si="81"/>
        <v>393.6</v>
      </c>
      <c r="G539" s="13">
        <v>1.3252525252525253</v>
      </c>
      <c r="H539" s="10" t="s">
        <v>734</v>
      </c>
    </row>
    <row r="540" spans="1:8" x14ac:dyDescent="0.2">
      <c r="A540" s="10" t="s">
        <v>520</v>
      </c>
      <c r="B540" s="10" t="s">
        <v>526</v>
      </c>
      <c r="C540" s="12">
        <v>269</v>
      </c>
      <c r="D540" s="12">
        <f t="shared" si="93"/>
        <v>153.6</v>
      </c>
      <c r="E540" s="12">
        <v>0</v>
      </c>
      <c r="F540" s="12">
        <f t="shared" si="81"/>
        <v>153.6</v>
      </c>
      <c r="G540" s="13">
        <v>0.57100371747211898</v>
      </c>
      <c r="H540" s="10" t="s">
        <v>734</v>
      </c>
    </row>
    <row r="541" spans="1:8" x14ac:dyDescent="0.2">
      <c r="A541" s="10" t="s">
        <v>520</v>
      </c>
      <c r="B541" s="10" t="s">
        <v>527</v>
      </c>
      <c r="C541" s="12">
        <v>405</v>
      </c>
      <c r="D541" s="12">
        <f t="shared" si="93"/>
        <v>275.2</v>
      </c>
      <c r="E541" s="12">
        <v>0</v>
      </c>
      <c r="F541" s="12">
        <f t="shared" si="81"/>
        <v>275.2</v>
      </c>
      <c r="G541" s="13">
        <v>0.67950617283950621</v>
      </c>
      <c r="H541" s="10" t="s">
        <v>734</v>
      </c>
    </row>
    <row r="542" spans="1:8" x14ac:dyDescent="0.2">
      <c r="A542" s="10" t="s">
        <v>520</v>
      </c>
      <c r="B542" s="10" t="s">
        <v>528</v>
      </c>
      <c r="C542" s="12">
        <v>314</v>
      </c>
      <c r="D542" s="12">
        <f t="shared" si="93"/>
        <v>292.8</v>
      </c>
      <c r="E542" s="12">
        <v>0</v>
      </c>
      <c r="F542" s="12">
        <f t="shared" si="81"/>
        <v>292.8</v>
      </c>
      <c r="G542" s="13">
        <v>0.93248407643312103</v>
      </c>
      <c r="H542" s="10" t="s">
        <v>734</v>
      </c>
    </row>
    <row r="543" spans="1:8" x14ac:dyDescent="0.2">
      <c r="A543" s="10" t="s">
        <v>520</v>
      </c>
      <c r="B543" s="10" t="s">
        <v>529</v>
      </c>
      <c r="C543" s="12">
        <v>190</v>
      </c>
      <c r="D543" s="12">
        <f t="shared" si="93"/>
        <v>136</v>
      </c>
      <c r="E543" s="12">
        <v>0</v>
      </c>
      <c r="F543" s="12">
        <f t="shared" si="81"/>
        <v>136</v>
      </c>
      <c r="G543" s="13">
        <v>0.71578947368421053</v>
      </c>
      <c r="H543" s="10" t="s">
        <v>734</v>
      </c>
    </row>
    <row r="544" spans="1:8" x14ac:dyDescent="0.2">
      <c r="A544" s="10" t="s">
        <v>520</v>
      </c>
      <c r="B544" s="10" t="s">
        <v>530</v>
      </c>
      <c r="C544" s="12">
        <v>113</v>
      </c>
      <c r="D544" s="12">
        <f t="shared" si="93"/>
        <v>62.4</v>
      </c>
      <c r="E544" s="12">
        <v>0</v>
      </c>
      <c r="F544" s="12">
        <f t="shared" si="81"/>
        <v>62.4</v>
      </c>
      <c r="G544" s="13">
        <v>0.55221238938053097</v>
      </c>
      <c r="H544" s="10" t="s">
        <v>734</v>
      </c>
    </row>
    <row r="545" spans="1:8" x14ac:dyDescent="0.2">
      <c r="A545" s="10" t="s">
        <v>520</v>
      </c>
      <c r="B545" s="10" t="s">
        <v>531</v>
      </c>
      <c r="C545" s="12">
        <v>187</v>
      </c>
      <c r="D545" s="12">
        <f t="shared" si="93"/>
        <v>216</v>
      </c>
      <c r="E545" s="12">
        <v>0</v>
      </c>
      <c r="F545" s="12">
        <f t="shared" si="81"/>
        <v>216</v>
      </c>
      <c r="G545" s="13">
        <v>1.1550802139037433</v>
      </c>
      <c r="H545" s="10" t="s">
        <v>734</v>
      </c>
    </row>
    <row r="546" spans="1:8" x14ac:dyDescent="0.2">
      <c r="A546" s="10" t="s">
        <v>520</v>
      </c>
      <c r="B546" s="10" t="s">
        <v>532</v>
      </c>
      <c r="C546" s="12">
        <v>1483</v>
      </c>
      <c r="D546" s="12">
        <f t="shared" si="93"/>
        <v>1099.2</v>
      </c>
      <c r="E546" s="12">
        <v>0</v>
      </c>
      <c r="F546" s="12">
        <f t="shared" si="81"/>
        <v>1099.2</v>
      </c>
      <c r="G546" s="13">
        <v>0.74120026972353337</v>
      </c>
      <c r="H546" s="10" t="s">
        <v>734</v>
      </c>
    </row>
    <row r="547" spans="1:8" x14ac:dyDescent="0.2">
      <c r="A547" s="10" t="s">
        <v>520</v>
      </c>
      <c r="B547" s="10" t="s">
        <v>533</v>
      </c>
      <c r="C547" s="12">
        <v>425</v>
      </c>
      <c r="D547" s="12">
        <f t="shared" si="93"/>
        <v>316.8</v>
      </c>
      <c r="E547" s="12">
        <v>0</v>
      </c>
      <c r="F547" s="12">
        <f t="shared" si="81"/>
        <v>316.8</v>
      </c>
      <c r="G547" s="13">
        <v>0.74541176470588244</v>
      </c>
      <c r="H547" s="10" t="s">
        <v>734</v>
      </c>
    </row>
    <row r="548" spans="1:8" ht="17" thickBot="1" x14ac:dyDescent="0.25">
      <c r="B548" s="24" t="s">
        <v>67</v>
      </c>
      <c r="C548" s="25">
        <f>SUM(C534:C547)</f>
        <v>4872</v>
      </c>
      <c r="D548" s="25">
        <f t="shared" ref="D548:E548" si="94">SUM(D534:D547)</f>
        <v>4134.4000000000005</v>
      </c>
      <c r="E548" s="25">
        <f t="shared" si="94"/>
        <v>0</v>
      </c>
      <c r="F548" s="25">
        <f t="shared" ref="F548" si="95">SUM(D548:E548)</f>
        <v>4134.4000000000005</v>
      </c>
      <c r="G548" s="26">
        <f>(F548/C548)</f>
        <v>0.84860426929392463</v>
      </c>
    </row>
    <row r="549" spans="1:8" ht="17" thickTop="1" x14ac:dyDescent="0.2"/>
    <row r="550" spans="1:8" s="14" customFormat="1" ht="30" customHeight="1" thickBot="1" x14ac:dyDescent="0.25">
      <c r="A550" s="21" t="s">
        <v>62</v>
      </c>
      <c r="B550" s="21" t="s">
        <v>63</v>
      </c>
      <c r="C550" s="22" t="s">
        <v>1</v>
      </c>
      <c r="D550" s="22" t="s">
        <v>2</v>
      </c>
      <c r="E550" s="22" t="s">
        <v>3</v>
      </c>
      <c r="F550" s="22" t="s">
        <v>4</v>
      </c>
      <c r="G550" s="23" t="s">
        <v>5</v>
      </c>
      <c r="H550" s="23" t="s">
        <v>733</v>
      </c>
    </row>
    <row r="551" spans="1:8" x14ac:dyDescent="0.2">
      <c r="A551" s="10" t="s">
        <v>534</v>
      </c>
      <c r="B551" s="10" t="s">
        <v>535</v>
      </c>
      <c r="C551" s="12">
        <v>106</v>
      </c>
      <c r="D551" s="12">
        <f t="shared" ref="D551:D554" si="96">G551*C551</f>
        <v>92.8</v>
      </c>
      <c r="E551" s="12">
        <v>0</v>
      </c>
      <c r="F551" s="12">
        <f t="shared" si="81"/>
        <v>92.8</v>
      </c>
      <c r="G551" s="13">
        <v>0.87547169811320757</v>
      </c>
      <c r="H551" s="10" t="s">
        <v>734</v>
      </c>
    </row>
    <row r="552" spans="1:8" x14ac:dyDescent="0.2">
      <c r="A552" s="10" t="s">
        <v>534</v>
      </c>
      <c r="B552" s="10" t="s">
        <v>536</v>
      </c>
      <c r="C552" s="12">
        <v>283</v>
      </c>
      <c r="D552" s="12">
        <f t="shared" si="96"/>
        <v>192</v>
      </c>
      <c r="E552" s="12">
        <v>0</v>
      </c>
      <c r="F552" s="12">
        <f t="shared" si="81"/>
        <v>192</v>
      </c>
      <c r="G552" s="13">
        <v>0.67844522968197885</v>
      </c>
      <c r="H552" s="10" t="s">
        <v>734</v>
      </c>
    </row>
    <row r="553" spans="1:8" x14ac:dyDescent="0.2">
      <c r="A553" s="10" t="s">
        <v>534</v>
      </c>
      <c r="B553" s="10" t="s">
        <v>537</v>
      </c>
      <c r="C553" s="12">
        <v>103</v>
      </c>
      <c r="D553" s="12">
        <f t="shared" si="96"/>
        <v>96</v>
      </c>
      <c r="E553" s="12">
        <v>0</v>
      </c>
      <c r="F553" s="12">
        <f t="shared" si="81"/>
        <v>96</v>
      </c>
      <c r="G553" s="13">
        <v>0.93203883495145634</v>
      </c>
      <c r="H553" s="10" t="s">
        <v>734</v>
      </c>
    </row>
    <row r="554" spans="1:8" x14ac:dyDescent="0.2">
      <c r="A554" s="10" t="s">
        <v>534</v>
      </c>
      <c r="B554" s="10" t="s">
        <v>538</v>
      </c>
      <c r="C554" s="12">
        <v>383</v>
      </c>
      <c r="D554" s="12">
        <f t="shared" si="96"/>
        <v>297.60000000000002</v>
      </c>
      <c r="E554" s="12">
        <v>0</v>
      </c>
      <c r="F554" s="12">
        <f t="shared" si="81"/>
        <v>297.60000000000002</v>
      </c>
      <c r="G554" s="13">
        <v>0.77702349869451703</v>
      </c>
      <c r="H554" s="10" t="s">
        <v>734</v>
      </c>
    </row>
    <row r="555" spans="1:8" ht="17" thickBot="1" x14ac:dyDescent="0.25">
      <c r="B555" s="24" t="s">
        <v>67</v>
      </c>
      <c r="C555" s="25">
        <f>SUM(C551:C554)</f>
        <v>875</v>
      </c>
      <c r="D555" s="25">
        <f t="shared" ref="D555:E555" si="97">SUM(D551:D554)</f>
        <v>678.40000000000009</v>
      </c>
      <c r="E555" s="25">
        <f t="shared" si="97"/>
        <v>0</v>
      </c>
      <c r="F555" s="25">
        <f t="shared" si="81"/>
        <v>678.40000000000009</v>
      </c>
      <c r="G555" s="26">
        <f>(F555/C555)</f>
        <v>0.77531428571428584</v>
      </c>
    </row>
    <row r="556" spans="1:8" ht="17" thickTop="1" x14ac:dyDescent="0.2"/>
    <row r="557" spans="1:8" s="14" customFormat="1" ht="30" customHeight="1" thickBot="1" x14ac:dyDescent="0.25">
      <c r="A557" s="21" t="s">
        <v>62</v>
      </c>
      <c r="B557" s="21" t="s">
        <v>63</v>
      </c>
      <c r="C557" s="22" t="s">
        <v>1</v>
      </c>
      <c r="D557" s="22" t="s">
        <v>2</v>
      </c>
      <c r="E557" s="22" t="s">
        <v>3</v>
      </c>
      <c r="F557" s="22" t="s">
        <v>4</v>
      </c>
      <c r="G557" s="23" t="s">
        <v>5</v>
      </c>
      <c r="H557" s="23" t="s">
        <v>733</v>
      </c>
    </row>
    <row r="558" spans="1:8" x14ac:dyDescent="0.2">
      <c r="A558" s="10" t="s">
        <v>539</v>
      </c>
      <c r="B558" s="10" t="s">
        <v>540</v>
      </c>
      <c r="C558" s="12">
        <v>236</v>
      </c>
      <c r="D558" s="12">
        <f t="shared" ref="D558:D561" si="98">G558*C558</f>
        <v>198.4</v>
      </c>
      <c r="E558" s="12">
        <v>0</v>
      </c>
      <c r="F558" s="12">
        <f t="shared" si="81"/>
        <v>198.4</v>
      </c>
      <c r="G558" s="13">
        <v>0.84067796610169498</v>
      </c>
      <c r="H558" s="10" t="s">
        <v>734</v>
      </c>
    </row>
    <row r="559" spans="1:8" x14ac:dyDescent="0.2">
      <c r="A559" s="10" t="s">
        <v>539</v>
      </c>
      <c r="B559" s="10" t="s">
        <v>66</v>
      </c>
      <c r="C559" s="12">
        <v>291</v>
      </c>
      <c r="D559" s="12">
        <f t="shared" si="98"/>
        <v>273.60000000000002</v>
      </c>
      <c r="E559" s="12">
        <v>0</v>
      </c>
      <c r="F559" s="12">
        <f t="shared" si="81"/>
        <v>273.60000000000002</v>
      </c>
      <c r="G559" s="13">
        <v>0.94020618556701041</v>
      </c>
      <c r="H559" s="10" t="s">
        <v>734</v>
      </c>
    </row>
    <row r="560" spans="1:8" x14ac:dyDescent="0.2">
      <c r="A560" s="10" t="s">
        <v>539</v>
      </c>
      <c r="B560" s="10" t="s">
        <v>541</v>
      </c>
      <c r="C560" s="12">
        <v>224</v>
      </c>
      <c r="D560" s="12">
        <f t="shared" si="98"/>
        <v>203.2</v>
      </c>
      <c r="E560" s="12">
        <v>0</v>
      </c>
      <c r="F560" s="12">
        <f t="shared" si="81"/>
        <v>203.2</v>
      </c>
      <c r="G560" s="13">
        <v>0.90714285714285714</v>
      </c>
      <c r="H560" s="10" t="s">
        <v>734</v>
      </c>
    </row>
    <row r="561" spans="1:8" x14ac:dyDescent="0.2">
      <c r="A561" s="10" t="s">
        <v>539</v>
      </c>
      <c r="B561" s="10" t="s">
        <v>542</v>
      </c>
      <c r="C561" s="12">
        <v>298</v>
      </c>
      <c r="D561" s="12">
        <f t="shared" si="98"/>
        <v>233.60000000000002</v>
      </c>
      <c r="E561" s="12">
        <v>0</v>
      </c>
      <c r="F561" s="12">
        <f t="shared" si="81"/>
        <v>233.60000000000002</v>
      </c>
      <c r="G561" s="13">
        <v>0.78389261744966454</v>
      </c>
      <c r="H561" s="10" t="s">
        <v>734</v>
      </c>
    </row>
    <row r="562" spans="1:8" ht="17" thickBot="1" x14ac:dyDescent="0.25">
      <c r="B562" s="24" t="s">
        <v>67</v>
      </c>
      <c r="C562" s="25">
        <f>SUM(C558:C561)</f>
        <v>1049</v>
      </c>
      <c r="D562" s="25">
        <f t="shared" ref="D562:E562" si="99">SUM(D558:D561)</f>
        <v>908.80000000000007</v>
      </c>
      <c r="E562" s="25">
        <f t="shared" si="99"/>
        <v>0</v>
      </c>
      <c r="F562" s="25">
        <f t="shared" ref="F562" si="100">SUM(D562:E562)</f>
        <v>908.80000000000007</v>
      </c>
      <c r="G562" s="26">
        <f>(F562/C562)</f>
        <v>0.86634890371782658</v>
      </c>
    </row>
    <row r="563" spans="1:8" ht="17" thickTop="1" x14ac:dyDescent="0.2"/>
    <row r="564" spans="1:8" s="14" customFormat="1" ht="30" customHeight="1" thickBot="1" x14ac:dyDescent="0.25">
      <c r="A564" s="21" t="s">
        <v>62</v>
      </c>
      <c r="B564" s="21" t="s">
        <v>63</v>
      </c>
      <c r="C564" s="22" t="s">
        <v>1</v>
      </c>
      <c r="D564" s="22" t="s">
        <v>2</v>
      </c>
      <c r="E564" s="22" t="s">
        <v>3</v>
      </c>
      <c r="F564" s="22" t="s">
        <v>4</v>
      </c>
      <c r="G564" s="23" t="s">
        <v>5</v>
      </c>
      <c r="H564" s="23" t="s">
        <v>733</v>
      </c>
    </row>
    <row r="565" spans="1:8" x14ac:dyDescent="0.2">
      <c r="A565" s="10" t="s">
        <v>543</v>
      </c>
      <c r="B565" s="10" t="s">
        <v>544</v>
      </c>
      <c r="C565" s="12">
        <v>195</v>
      </c>
      <c r="D565" s="12">
        <f t="shared" ref="D565:D569" si="101">G565*C565</f>
        <v>169.6</v>
      </c>
      <c r="E565" s="12">
        <v>0</v>
      </c>
      <c r="F565" s="12">
        <f t="shared" si="81"/>
        <v>169.6</v>
      </c>
      <c r="G565" s="13">
        <v>0.86974358974358967</v>
      </c>
      <c r="H565" s="10" t="s">
        <v>734</v>
      </c>
    </row>
    <row r="566" spans="1:8" x14ac:dyDescent="0.2">
      <c r="A566" s="10" t="s">
        <v>543</v>
      </c>
      <c r="B566" s="10" t="s">
        <v>545</v>
      </c>
      <c r="C566" s="12">
        <v>80</v>
      </c>
      <c r="D566" s="12">
        <f t="shared" si="101"/>
        <v>80</v>
      </c>
      <c r="E566" s="12">
        <v>0</v>
      </c>
      <c r="F566" s="12">
        <f t="shared" ref="F566:F590" si="102">SUM(D566:E566)</f>
        <v>80</v>
      </c>
      <c r="G566" s="13">
        <v>1</v>
      </c>
      <c r="H566" s="10" t="s">
        <v>734</v>
      </c>
    </row>
    <row r="567" spans="1:8" x14ac:dyDescent="0.2">
      <c r="A567" s="10" t="s">
        <v>543</v>
      </c>
      <c r="B567" s="10" t="s">
        <v>546</v>
      </c>
      <c r="C567" s="12">
        <v>216</v>
      </c>
      <c r="D567" s="12">
        <f t="shared" si="101"/>
        <v>216</v>
      </c>
      <c r="E567" s="12">
        <v>0</v>
      </c>
      <c r="F567" s="12">
        <f t="shared" si="102"/>
        <v>216</v>
      </c>
      <c r="G567" s="13">
        <v>1</v>
      </c>
      <c r="H567" s="10" t="s">
        <v>734</v>
      </c>
    </row>
    <row r="568" spans="1:8" x14ac:dyDescent="0.2">
      <c r="A568" s="10" t="s">
        <v>543</v>
      </c>
      <c r="B568" s="10" t="s">
        <v>547</v>
      </c>
      <c r="C568" s="12">
        <v>129</v>
      </c>
      <c r="D568" s="12">
        <f t="shared" si="101"/>
        <v>112</v>
      </c>
      <c r="E568" s="12">
        <v>0</v>
      </c>
      <c r="F568" s="12">
        <f t="shared" si="102"/>
        <v>112</v>
      </c>
      <c r="G568" s="13">
        <v>0.86821705426356588</v>
      </c>
      <c r="H568" s="10" t="s">
        <v>734</v>
      </c>
    </row>
    <row r="569" spans="1:8" x14ac:dyDescent="0.2">
      <c r="A569" s="10" t="s">
        <v>543</v>
      </c>
      <c r="B569" s="10" t="s">
        <v>548</v>
      </c>
      <c r="C569" s="12">
        <v>290</v>
      </c>
      <c r="D569" s="12">
        <f t="shared" si="101"/>
        <v>244.80000000000004</v>
      </c>
      <c r="E569" s="12">
        <v>0</v>
      </c>
      <c r="F569" s="12">
        <f t="shared" si="102"/>
        <v>244.80000000000004</v>
      </c>
      <c r="G569" s="13">
        <v>0.84413793103448287</v>
      </c>
      <c r="H569" s="10" t="s">
        <v>734</v>
      </c>
    </row>
    <row r="570" spans="1:8" ht="17" thickBot="1" x14ac:dyDescent="0.25">
      <c r="B570" s="24" t="s">
        <v>67</v>
      </c>
      <c r="C570" s="25">
        <f>SUM(C565:C569)</f>
        <v>910</v>
      </c>
      <c r="D570" s="25">
        <f t="shared" ref="D570:E570" si="103">SUM(D565:D569)</f>
        <v>822.40000000000009</v>
      </c>
      <c r="E570" s="25">
        <f t="shared" si="103"/>
        <v>0</v>
      </c>
      <c r="F570" s="25">
        <f t="shared" si="102"/>
        <v>822.40000000000009</v>
      </c>
      <c r="G570" s="26">
        <f>(F570/C570)</f>
        <v>0.90373626373626381</v>
      </c>
    </row>
    <row r="571" spans="1:8" ht="17" thickTop="1" x14ac:dyDescent="0.2"/>
    <row r="572" spans="1:8" s="14" customFormat="1" ht="30" customHeight="1" thickBot="1" x14ac:dyDescent="0.25">
      <c r="A572" s="21" t="s">
        <v>62</v>
      </c>
      <c r="B572" s="21" t="s">
        <v>63</v>
      </c>
      <c r="C572" s="22" t="s">
        <v>1</v>
      </c>
      <c r="D572" s="22" t="s">
        <v>2</v>
      </c>
      <c r="E572" s="22" t="s">
        <v>3</v>
      </c>
      <c r="F572" s="22" t="s">
        <v>4</v>
      </c>
      <c r="G572" s="23" t="s">
        <v>5</v>
      </c>
      <c r="H572" s="23" t="s">
        <v>733</v>
      </c>
    </row>
    <row r="573" spans="1:8" x14ac:dyDescent="0.2">
      <c r="A573" s="10" t="s">
        <v>549</v>
      </c>
      <c r="B573" s="10" t="s">
        <v>550</v>
      </c>
      <c r="C573" s="12">
        <v>186</v>
      </c>
      <c r="D573" s="12">
        <f t="shared" ref="D573:D581" si="104">G573*C573</f>
        <v>120</v>
      </c>
      <c r="E573" s="12">
        <v>0</v>
      </c>
      <c r="F573" s="12">
        <f t="shared" si="102"/>
        <v>120</v>
      </c>
      <c r="G573" s="13">
        <v>0.64516129032258063</v>
      </c>
      <c r="H573" s="10" t="s">
        <v>734</v>
      </c>
    </row>
    <row r="574" spans="1:8" x14ac:dyDescent="0.2">
      <c r="A574" s="10" t="s">
        <v>549</v>
      </c>
      <c r="B574" s="10" t="s">
        <v>551</v>
      </c>
      <c r="C574" s="12">
        <v>598</v>
      </c>
      <c r="D574" s="12">
        <f t="shared" si="104"/>
        <v>380.8</v>
      </c>
      <c r="E574" s="12">
        <v>0</v>
      </c>
      <c r="F574" s="12">
        <f t="shared" si="102"/>
        <v>380.8</v>
      </c>
      <c r="G574" s="13">
        <v>0.63678929765886294</v>
      </c>
      <c r="H574" s="10" t="s">
        <v>734</v>
      </c>
    </row>
    <row r="575" spans="1:8" x14ac:dyDescent="0.2">
      <c r="A575" s="10" t="s">
        <v>549</v>
      </c>
      <c r="B575" s="10" t="s">
        <v>552</v>
      </c>
      <c r="C575" s="12">
        <v>307</v>
      </c>
      <c r="D575" s="12">
        <f t="shared" si="104"/>
        <v>280</v>
      </c>
      <c r="E575" s="12">
        <v>0</v>
      </c>
      <c r="F575" s="12">
        <f t="shared" si="102"/>
        <v>280</v>
      </c>
      <c r="G575" s="13">
        <v>0.91205211726384372</v>
      </c>
      <c r="H575" s="10" t="s">
        <v>734</v>
      </c>
    </row>
    <row r="576" spans="1:8" x14ac:dyDescent="0.2">
      <c r="A576" s="10" t="s">
        <v>549</v>
      </c>
      <c r="B576" s="10" t="s">
        <v>553</v>
      </c>
      <c r="C576" s="12">
        <v>393</v>
      </c>
      <c r="D576" s="12">
        <f t="shared" si="104"/>
        <v>388.8</v>
      </c>
      <c r="E576" s="12">
        <v>0</v>
      </c>
      <c r="F576" s="12">
        <f t="shared" si="102"/>
        <v>388.8</v>
      </c>
      <c r="G576" s="13">
        <v>0.98931297709923671</v>
      </c>
      <c r="H576" s="10" t="s">
        <v>734</v>
      </c>
    </row>
    <row r="577" spans="1:8" x14ac:dyDescent="0.2">
      <c r="A577" s="10" t="s">
        <v>549</v>
      </c>
      <c r="B577" s="10" t="s">
        <v>554</v>
      </c>
      <c r="C577" s="12">
        <v>1068</v>
      </c>
      <c r="D577" s="12">
        <f t="shared" si="104"/>
        <v>809.6</v>
      </c>
      <c r="E577" s="12">
        <v>0</v>
      </c>
      <c r="F577" s="12">
        <f t="shared" si="102"/>
        <v>809.6</v>
      </c>
      <c r="G577" s="13">
        <v>0.75805243445692883</v>
      </c>
      <c r="H577" s="10" t="s">
        <v>734</v>
      </c>
    </row>
    <row r="578" spans="1:8" x14ac:dyDescent="0.2">
      <c r="A578" s="10" t="s">
        <v>549</v>
      </c>
      <c r="B578" s="10" t="s">
        <v>555</v>
      </c>
      <c r="C578" s="12">
        <v>1</v>
      </c>
      <c r="D578" s="12">
        <f t="shared" si="104"/>
        <v>1.6</v>
      </c>
      <c r="E578" s="12">
        <v>0</v>
      </c>
      <c r="F578" s="12">
        <f t="shared" si="102"/>
        <v>1.6</v>
      </c>
      <c r="G578" s="13">
        <v>1.6</v>
      </c>
      <c r="H578" s="10" t="s">
        <v>734</v>
      </c>
    </row>
    <row r="579" spans="1:8" x14ac:dyDescent="0.2">
      <c r="A579" s="10" t="s">
        <v>549</v>
      </c>
      <c r="B579" s="10" t="s">
        <v>556</v>
      </c>
      <c r="C579" s="12">
        <v>400</v>
      </c>
      <c r="D579" s="12">
        <f t="shared" si="104"/>
        <v>393.6</v>
      </c>
      <c r="E579" s="12">
        <v>0</v>
      </c>
      <c r="F579" s="12">
        <f t="shared" si="102"/>
        <v>393.6</v>
      </c>
      <c r="G579" s="13">
        <v>0.98399999999999999</v>
      </c>
      <c r="H579" s="10" t="s">
        <v>734</v>
      </c>
    </row>
    <row r="580" spans="1:8" x14ac:dyDescent="0.2">
      <c r="A580" s="10" t="s">
        <v>549</v>
      </c>
      <c r="B580" s="10" t="s">
        <v>557</v>
      </c>
      <c r="C580" s="12">
        <v>303</v>
      </c>
      <c r="D580" s="12">
        <f t="shared" si="104"/>
        <v>299.20000000000005</v>
      </c>
      <c r="E580" s="12">
        <v>0</v>
      </c>
      <c r="F580" s="12">
        <f t="shared" si="102"/>
        <v>299.20000000000005</v>
      </c>
      <c r="G580" s="13">
        <v>0.9874587458745876</v>
      </c>
      <c r="H580" s="10" t="s">
        <v>734</v>
      </c>
    </row>
    <row r="581" spans="1:8" x14ac:dyDescent="0.2">
      <c r="A581" s="10" t="s">
        <v>549</v>
      </c>
      <c r="B581" s="10" t="s">
        <v>558</v>
      </c>
      <c r="C581" s="12">
        <v>616</v>
      </c>
      <c r="D581" s="12">
        <f t="shared" si="104"/>
        <v>491.20000000000005</v>
      </c>
      <c r="E581" s="12">
        <v>0</v>
      </c>
      <c r="F581" s="12">
        <f t="shared" si="102"/>
        <v>491.20000000000005</v>
      </c>
      <c r="G581" s="13">
        <v>0.79740259740259745</v>
      </c>
      <c r="H581" s="10" t="s">
        <v>734</v>
      </c>
    </row>
    <row r="582" spans="1:8" ht="17" thickBot="1" x14ac:dyDescent="0.25">
      <c r="B582" s="24" t="s">
        <v>67</v>
      </c>
      <c r="C582" s="25">
        <f>SUM(C573:C581)</f>
        <v>3872</v>
      </c>
      <c r="D582" s="25">
        <f t="shared" ref="D582:E582" si="105">SUM(D573:D581)</f>
        <v>3164.7999999999993</v>
      </c>
      <c r="E582" s="25">
        <f t="shared" si="105"/>
        <v>0</v>
      </c>
      <c r="F582" s="25">
        <f t="shared" ref="F582" si="106">SUM(D582:E582)</f>
        <v>3164.7999999999993</v>
      </c>
      <c r="G582" s="26">
        <f>(F582/C582)</f>
        <v>0.8173553719008263</v>
      </c>
    </row>
    <row r="583" spans="1:8" ht="17" thickTop="1" x14ac:dyDescent="0.2"/>
    <row r="584" spans="1:8" s="14" customFormat="1" ht="30" customHeight="1" thickBot="1" x14ac:dyDescent="0.25">
      <c r="A584" s="21" t="s">
        <v>62</v>
      </c>
      <c r="B584" s="21" t="s">
        <v>63</v>
      </c>
      <c r="C584" s="22" t="s">
        <v>1</v>
      </c>
      <c r="D584" s="22" t="s">
        <v>2</v>
      </c>
      <c r="E584" s="22" t="s">
        <v>3</v>
      </c>
      <c r="F584" s="22" t="s">
        <v>4</v>
      </c>
      <c r="G584" s="23" t="s">
        <v>5</v>
      </c>
      <c r="H584" s="23" t="s">
        <v>733</v>
      </c>
    </row>
    <row r="585" spans="1:8" x14ac:dyDescent="0.2">
      <c r="A585" s="10" t="s">
        <v>559</v>
      </c>
      <c r="B585" s="10" t="s">
        <v>365</v>
      </c>
      <c r="C585" s="12">
        <v>197</v>
      </c>
      <c r="D585" s="12">
        <f t="shared" ref="D585:D592" si="107">G585*C585</f>
        <v>172.8</v>
      </c>
      <c r="E585" s="12">
        <v>0</v>
      </c>
      <c r="F585" s="12">
        <f t="shared" si="102"/>
        <v>172.8</v>
      </c>
      <c r="G585" s="13">
        <v>0.87715736040609138</v>
      </c>
      <c r="H585" s="10" t="s">
        <v>734</v>
      </c>
    </row>
    <row r="586" spans="1:8" x14ac:dyDescent="0.2">
      <c r="A586" s="10" t="s">
        <v>559</v>
      </c>
      <c r="B586" s="10" t="s">
        <v>560</v>
      </c>
      <c r="C586" s="12">
        <v>386</v>
      </c>
      <c r="D586" s="12">
        <f t="shared" si="107"/>
        <v>264.00000000000006</v>
      </c>
      <c r="E586" s="12">
        <v>0</v>
      </c>
      <c r="F586" s="12">
        <f t="shared" si="102"/>
        <v>264.00000000000006</v>
      </c>
      <c r="G586" s="13">
        <v>0.68393782383419699</v>
      </c>
      <c r="H586" s="10" t="s">
        <v>734</v>
      </c>
    </row>
    <row r="587" spans="1:8" x14ac:dyDescent="0.2">
      <c r="A587" s="10" t="s">
        <v>559</v>
      </c>
      <c r="B587" s="10" t="s">
        <v>561</v>
      </c>
      <c r="C587" s="12">
        <v>106</v>
      </c>
      <c r="D587" s="12">
        <f t="shared" si="107"/>
        <v>94.4</v>
      </c>
      <c r="E587" s="12">
        <v>0</v>
      </c>
      <c r="F587" s="12">
        <f t="shared" si="102"/>
        <v>94.4</v>
      </c>
      <c r="G587" s="13">
        <v>0.89056603773584908</v>
      </c>
      <c r="H587" s="10" t="s">
        <v>734</v>
      </c>
    </row>
    <row r="588" spans="1:8" x14ac:dyDescent="0.2">
      <c r="A588" s="10" t="s">
        <v>559</v>
      </c>
      <c r="B588" s="10" t="s">
        <v>562</v>
      </c>
      <c r="C588" s="12">
        <v>330</v>
      </c>
      <c r="D588" s="12">
        <f t="shared" si="107"/>
        <v>267.20000000000005</v>
      </c>
      <c r="E588" s="12">
        <v>0</v>
      </c>
      <c r="F588" s="12">
        <f t="shared" si="102"/>
        <v>267.20000000000005</v>
      </c>
      <c r="G588" s="13">
        <v>0.8096969696969698</v>
      </c>
      <c r="H588" s="10" t="s">
        <v>734</v>
      </c>
    </row>
    <row r="589" spans="1:8" x14ac:dyDescent="0.2">
      <c r="A589" s="10" t="s">
        <v>559</v>
      </c>
      <c r="B589" s="10" t="s">
        <v>563</v>
      </c>
      <c r="C589" s="12">
        <v>262</v>
      </c>
      <c r="D589" s="12">
        <f t="shared" si="107"/>
        <v>176</v>
      </c>
      <c r="E589" s="12">
        <v>0</v>
      </c>
      <c r="F589" s="12">
        <f t="shared" si="102"/>
        <v>176</v>
      </c>
      <c r="G589" s="13">
        <v>0.6717557251908397</v>
      </c>
      <c r="H589" s="10" t="s">
        <v>734</v>
      </c>
    </row>
    <row r="590" spans="1:8" x14ac:dyDescent="0.2">
      <c r="A590" s="10" t="s">
        <v>559</v>
      </c>
      <c r="B590" s="10" t="s">
        <v>564</v>
      </c>
      <c r="C590" s="12">
        <v>219</v>
      </c>
      <c r="D590" s="12">
        <f t="shared" si="107"/>
        <v>158.4</v>
      </c>
      <c r="E590" s="12">
        <v>0</v>
      </c>
      <c r="F590" s="12">
        <f t="shared" si="102"/>
        <v>158.4</v>
      </c>
      <c r="G590" s="13">
        <v>0.72328767123287674</v>
      </c>
      <c r="H590" s="10" t="s">
        <v>734</v>
      </c>
    </row>
    <row r="591" spans="1:8" x14ac:dyDescent="0.2">
      <c r="A591" s="10" t="s">
        <v>559</v>
      </c>
      <c r="B591" s="10" t="s">
        <v>565</v>
      </c>
      <c r="C591" s="12">
        <v>286</v>
      </c>
      <c r="D591" s="12">
        <f t="shared" si="107"/>
        <v>214.4</v>
      </c>
      <c r="E591" s="12">
        <v>0</v>
      </c>
      <c r="F591" s="12">
        <f>SUM(D591:E591)</f>
        <v>214.4</v>
      </c>
      <c r="G591" s="13">
        <v>0.74965034965034971</v>
      </c>
      <c r="H591" s="10" t="s">
        <v>734</v>
      </c>
    </row>
    <row r="592" spans="1:8" x14ac:dyDescent="0.2">
      <c r="A592" s="10" t="s">
        <v>559</v>
      </c>
      <c r="B592" s="10" t="s">
        <v>566</v>
      </c>
      <c r="C592" s="12">
        <v>49</v>
      </c>
      <c r="D592" s="12">
        <f t="shared" si="107"/>
        <v>62.400000000000006</v>
      </c>
      <c r="E592" s="12">
        <v>0</v>
      </c>
      <c r="F592" s="12">
        <f>SUM(D592:E592)</f>
        <v>62.400000000000006</v>
      </c>
      <c r="G592" s="13">
        <v>1.2734693877551022</v>
      </c>
      <c r="H592" s="10" t="s">
        <v>734</v>
      </c>
    </row>
    <row r="593" spans="1:8" x14ac:dyDescent="0.2">
      <c r="A593" s="10" t="s">
        <v>559</v>
      </c>
      <c r="B593" s="10" t="s">
        <v>567</v>
      </c>
      <c r="C593" s="12">
        <v>1109</v>
      </c>
      <c r="D593" s="12">
        <v>396</v>
      </c>
      <c r="E593" s="12">
        <v>50</v>
      </c>
      <c r="F593" s="12">
        <f t="shared" ref="F593:F603" si="108">SUM(D593:E593)</f>
        <v>446</v>
      </c>
      <c r="G593" s="13">
        <f t="shared" ref="G593:G594" si="109">F593/C593</f>
        <v>0.40216411181244366</v>
      </c>
      <c r="H593" s="10" t="s">
        <v>735</v>
      </c>
    </row>
    <row r="594" spans="1:8" x14ac:dyDescent="0.2">
      <c r="A594" s="10" t="s">
        <v>559</v>
      </c>
      <c r="B594" s="10" t="s">
        <v>568</v>
      </c>
      <c r="C594" s="12">
        <v>791</v>
      </c>
      <c r="D594" s="12">
        <v>313</v>
      </c>
      <c r="E594" s="12">
        <v>29</v>
      </c>
      <c r="F594" s="12">
        <f>SUM(D594:E594)</f>
        <v>342</v>
      </c>
      <c r="G594" s="13">
        <f t="shared" si="109"/>
        <v>0.43236409608091025</v>
      </c>
      <c r="H594" s="10" t="s">
        <v>735</v>
      </c>
    </row>
    <row r="595" spans="1:8" x14ac:dyDescent="0.2">
      <c r="A595" s="10" t="s">
        <v>559</v>
      </c>
      <c r="B595" s="10" t="s">
        <v>569</v>
      </c>
      <c r="C595" s="12">
        <v>296</v>
      </c>
      <c r="D595" s="12">
        <f t="shared" ref="D595:D601" si="110">G595*C595</f>
        <v>227.20000000000002</v>
      </c>
      <c r="E595" s="12">
        <v>0</v>
      </c>
      <c r="F595" s="12">
        <f t="shared" si="108"/>
        <v>227.20000000000002</v>
      </c>
      <c r="G595" s="13">
        <v>0.76756756756756761</v>
      </c>
      <c r="H595" s="10" t="s">
        <v>734</v>
      </c>
    </row>
    <row r="596" spans="1:8" x14ac:dyDescent="0.2">
      <c r="A596" s="10" t="s">
        <v>559</v>
      </c>
      <c r="B596" s="10" t="s">
        <v>570</v>
      </c>
      <c r="C596" s="12">
        <v>173</v>
      </c>
      <c r="D596" s="12">
        <f t="shared" si="110"/>
        <v>158.4</v>
      </c>
      <c r="E596" s="12">
        <v>0</v>
      </c>
      <c r="F596" s="12">
        <f t="shared" si="108"/>
        <v>158.4</v>
      </c>
      <c r="G596" s="13">
        <v>0.91560693641618496</v>
      </c>
      <c r="H596" s="10" t="s">
        <v>734</v>
      </c>
    </row>
    <row r="597" spans="1:8" x14ac:dyDescent="0.2">
      <c r="A597" s="10" t="s">
        <v>559</v>
      </c>
      <c r="B597" s="10" t="s">
        <v>571</v>
      </c>
      <c r="C597" s="12">
        <v>456</v>
      </c>
      <c r="D597" s="12">
        <f t="shared" si="110"/>
        <v>323.2</v>
      </c>
      <c r="E597" s="12">
        <v>0</v>
      </c>
      <c r="F597" s="12">
        <f t="shared" si="108"/>
        <v>323.2</v>
      </c>
      <c r="G597" s="13">
        <v>0.70877192982456139</v>
      </c>
      <c r="H597" s="10" t="s">
        <v>734</v>
      </c>
    </row>
    <row r="598" spans="1:8" x14ac:dyDescent="0.2">
      <c r="A598" s="10" t="s">
        <v>559</v>
      </c>
      <c r="B598" s="10" t="s">
        <v>572</v>
      </c>
      <c r="C598" s="12">
        <v>289</v>
      </c>
      <c r="D598" s="12">
        <f t="shared" si="110"/>
        <v>273.59999999999997</v>
      </c>
      <c r="E598" s="12">
        <v>0</v>
      </c>
      <c r="F598" s="12">
        <f t="shared" si="108"/>
        <v>273.59999999999997</v>
      </c>
      <c r="G598" s="13">
        <v>0.94671280276816605</v>
      </c>
      <c r="H598" s="10" t="s">
        <v>734</v>
      </c>
    </row>
    <row r="599" spans="1:8" x14ac:dyDescent="0.2">
      <c r="A599" s="10" t="s">
        <v>559</v>
      </c>
      <c r="B599" s="10" t="s">
        <v>573</v>
      </c>
      <c r="C599" s="12">
        <v>430</v>
      </c>
      <c r="D599" s="12">
        <f t="shared" si="110"/>
        <v>364.8</v>
      </c>
      <c r="E599" s="12">
        <v>0</v>
      </c>
      <c r="F599" s="12">
        <f t="shared" si="108"/>
        <v>364.8</v>
      </c>
      <c r="G599" s="13">
        <v>0.84837209302325578</v>
      </c>
      <c r="H599" s="10" t="s">
        <v>734</v>
      </c>
    </row>
    <row r="600" spans="1:8" x14ac:dyDescent="0.2">
      <c r="A600" s="10" t="s">
        <v>559</v>
      </c>
      <c r="B600" s="10" t="s">
        <v>574</v>
      </c>
      <c r="C600" s="12">
        <v>295</v>
      </c>
      <c r="D600" s="12">
        <f t="shared" si="110"/>
        <v>267.2</v>
      </c>
      <c r="E600" s="12">
        <v>0</v>
      </c>
      <c r="F600" s="12">
        <f t="shared" si="108"/>
        <v>267.2</v>
      </c>
      <c r="G600" s="13">
        <v>0.90576271186440671</v>
      </c>
      <c r="H600" s="10" t="s">
        <v>734</v>
      </c>
    </row>
    <row r="601" spans="1:8" x14ac:dyDescent="0.2">
      <c r="A601" s="10" t="s">
        <v>559</v>
      </c>
      <c r="B601" s="10" t="s">
        <v>575</v>
      </c>
      <c r="C601" s="12">
        <v>204</v>
      </c>
      <c r="D601" s="12">
        <f t="shared" si="110"/>
        <v>196.8</v>
      </c>
      <c r="E601" s="12">
        <v>0</v>
      </c>
      <c r="F601" s="12">
        <f t="shared" si="108"/>
        <v>196.8</v>
      </c>
      <c r="G601" s="13">
        <v>0.96470588235294119</v>
      </c>
      <c r="H601" s="10" t="s">
        <v>734</v>
      </c>
    </row>
    <row r="602" spans="1:8" x14ac:dyDescent="0.2">
      <c r="A602" s="10" t="s">
        <v>559</v>
      </c>
      <c r="B602" s="10" t="s">
        <v>576</v>
      </c>
      <c r="C602" s="12">
        <v>357</v>
      </c>
      <c r="D602" s="12">
        <v>102</v>
      </c>
      <c r="E602" s="12">
        <v>15</v>
      </c>
      <c r="F602" s="12">
        <f t="shared" si="108"/>
        <v>117</v>
      </c>
      <c r="G602" s="13">
        <f t="shared" ref="G602:G603" si="111">F602/C602</f>
        <v>0.32773109243697479</v>
      </c>
      <c r="H602" s="10" t="s">
        <v>735</v>
      </c>
    </row>
    <row r="603" spans="1:8" x14ac:dyDescent="0.2">
      <c r="A603" s="10" t="s">
        <v>559</v>
      </c>
      <c r="B603" s="10" t="s">
        <v>577</v>
      </c>
      <c r="C603" s="12">
        <v>451</v>
      </c>
      <c r="D603" s="12">
        <v>90</v>
      </c>
      <c r="E603" s="12">
        <v>16</v>
      </c>
      <c r="F603" s="12">
        <f t="shared" si="108"/>
        <v>106</v>
      </c>
      <c r="G603" s="13">
        <f t="shared" si="111"/>
        <v>0.23503325942350334</v>
      </c>
      <c r="H603" s="10" t="s">
        <v>735</v>
      </c>
    </row>
    <row r="604" spans="1:8" x14ac:dyDescent="0.2">
      <c r="A604" s="10" t="s">
        <v>559</v>
      </c>
      <c r="B604" s="10" t="s">
        <v>578</v>
      </c>
      <c r="C604" s="12">
        <v>539</v>
      </c>
      <c r="D604" s="12">
        <f t="shared" ref="D604" si="112">G604*C604</f>
        <v>404.80000000000007</v>
      </c>
      <c r="E604" s="12">
        <v>0</v>
      </c>
      <c r="F604" s="12">
        <f>SUM(D604:E604)</f>
        <v>404.80000000000007</v>
      </c>
      <c r="G604" s="13">
        <v>0.75102040816326543</v>
      </c>
      <c r="H604" s="10" t="s">
        <v>734</v>
      </c>
    </row>
    <row r="605" spans="1:8" x14ac:dyDescent="0.2">
      <c r="A605" s="10" t="s">
        <v>559</v>
      </c>
      <c r="B605" s="10" t="s">
        <v>579</v>
      </c>
      <c r="C605" s="12">
        <v>793</v>
      </c>
      <c r="D605" s="12">
        <v>237</v>
      </c>
      <c r="E605" s="12">
        <v>24</v>
      </c>
      <c r="F605" s="12">
        <f>SUM(D605:E605)</f>
        <v>261</v>
      </c>
      <c r="G605" s="13">
        <f t="shared" ref="G605:G606" si="113">F605/C605</f>
        <v>0.3291298865069357</v>
      </c>
      <c r="H605" s="10" t="s">
        <v>735</v>
      </c>
    </row>
    <row r="606" spans="1:8" x14ac:dyDescent="0.2">
      <c r="A606" s="10" t="s">
        <v>559</v>
      </c>
      <c r="B606" s="10" t="s">
        <v>580</v>
      </c>
      <c r="C606" s="12">
        <v>558</v>
      </c>
      <c r="D606" s="12">
        <v>163</v>
      </c>
      <c r="E606" s="12">
        <v>29</v>
      </c>
      <c r="F606" s="12">
        <f>SUM(D606:E606)</f>
        <v>192</v>
      </c>
      <c r="G606" s="13">
        <f t="shared" si="113"/>
        <v>0.34408602150537637</v>
      </c>
      <c r="H606" s="10" t="s">
        <v>735</v>
      </c>
    </row>
    <row r="607" spans="1:8" ht="17" thickBot="1" x14ac:dyDescent="0.25">
      <c r="B607" s="24" t="s">
        <v>67</v>
      </c>
      <c r="C607" s="25">
        <f>SUM(C585:C606)</f>
        <v>8576</v>
      </c>
      <c r="D607" s="25">
        <f t="shared" ref="D607:E607" si="114">SUM(D585:D606)</f>
        <v>4926.6000000000004</v>
      </c>
      <c r="E607" s="25">
        <f t="shared" si="114"/>
        <v>163</v>
      </c>
      <c r="F607" s="25">
        <f t="shared" ref="F607" si="115">SUM(D607:E607)</f>
        <v>5089.6000000000004</v>
      </c>
      <c r="G607" s="26">
        <f>(F607/C607)</f>
        <v>0.59347014925373143</v>
      </c>
    </row>
    <row r="608" spans="1:8" ht="17" thickTop="1" x14ac:dyDescent="0.2"/>
    <row r="609" spans="1:8" s="14" customFormat="1" ht="30" customHeight="1" thickBot="1" x14ac:dyDescent="0.25">
      <c r="A609" s="21" t="s">
        <v>62</v>
      </c>
      <c r="B609" s="21" t="s">
        <v>63</v>
      </c>
      <c r="C609" s="22" t="s">
        <v>1</v>
      </c>
      <c r="D609" s="22" t="s">
        <v>2</v>
      </c>
      <c r="E609" s="22" t="s">
        <v>3</v>
      </c>
      <c r="F609" s="22" t="s">
        <v>4</v>
      </c>
      <c r="G609" s="23" t="s">
        <v>5</v>
      </c>
      <c r="H609" s="23" t="s">
        <v>733</v>
      </c>
    </row>
    <row r="610" spans="1:8" x14ac:dyDescent="0.2">
      <c r="A610" s="10" t="s">
        <v>581</v>
      </c>
      <c r="B610" s="10" t="s">
        <v>582</v>
      </c>
      <c r="C610" s="12">
        <v>291</v>
      </c>
      <c r="D610" s="12">
        <f t="shared" ref="D610:D635" si="116">G610*C610</f>
        <v>372.8</v>
      </c>
      <c r="E610" s="12">
        <v>0</v>
      </c>
      <c r="F610" s="12">
        <f t="shared" ref="F610:F615" si="117">SUM(D603:E603)</f>
        <v>106</v>
      </c>
      <c r="G610" s="13">
        <v>1.2810996563573884</v>
      </c>
      <c r="H610" s="10" t="s">
        <v>734</v>
      </c>
    </row>
    <row r="611" spans="1:8" x14ac:dyDescent="0.2">
      <c r="A611" s="10" t="s">
        <v>581</v>
      </c>
      <c r="B611" s="10" t="s">
        <v>583</v>
      </c>
      <c r="C611" s="12">
        <v>628</v>
      </c>
      <c r="D611" s="12">
        <f t="shared" si="116"/>
        <v>720</v>
      </c>
      <c r="E611" s="12">
        <v>0</v>
      </c>
      <c r="F611" s="12">
        <f t="shared" si="117"/>
        <v>404.80000000000007</v>
      </c>
      <c r="G611" s="13">
        <v>1.1464968152866242</v>
      </c>
      <c r="H611" s="10" t="s">
        <v>734</v>
      </c>
    </row>
    <row r="612" spans="1:8" x14ac:dyDescent="0.2">
      <c r="A612" s="10" t="s">
        <v>581</v>
      </c>
      <c r="B612" s="10" t="s">
        <v>584</v>
      </c>
      <c r="C612" s="12">
        <v>335</v>
      </c>
      <c r="D612" s="12">
        <f t="shared" si="116"/>
        <v>393.60000000000008</v>
      </c>
      <c r="E612" s="12">
        <v>0</v>
      </c>
      <c r="F612" s="12">
        <f t="shared" si="117"/>
        <v>261</v>
      </c>
      <c r="G612" s="13">
        <v>1.1749253731343285</v>
      </c>
      <c r="H612" s="10" t="s">
        <v>734</v>
      </c>
    </row>
    <row r="613" spans="1:8" x14ac:dyDescent="0.2">
      <c r="A613" s="10" t="s">
        <v>581</v>
      </c>
      <c r="B613" s="10" t="s">
        <v>585</v>
      </c>
      <c r="C613" s="12">
        <v>96</v>
      </c>
      <c r="D613" s="12">
        <f t="shared" si="116"/>
        <v>116.80000000000001</v>
      </c>
      <c r="E613" s="12">
        <v>0</v>
      </c>
      <c r="F613" s="12">
        <f t="shared" si="117"/>
        <v>192</v>
      </c>
      <c r="G613" s="13">
        <v>1.2166666666666668</v>
      </c>
      <c r="H613" s="10" t="s">
        <v>734</v>
      </c>
    </row>
    <row r="614" spans="1:8" x14ac:dyDescent="0.2">
      <c r="A614" s="10" t="s">
        <v>581</v>
      </c>
      <c r="B614" s="10" t="s">
        <v>586</v>
      </c>
      <c r="C614" s="12">
        <v>383</v>
      </c>
      <c r="D614" s="12">
        <f t="shared" si="116"/>
        <v>480</v>
      </c>
      <c r="E614" s="12">
        <v>0</v>
      </c>
      <c r="F614" s="12">
        <f t="shared" si="117"/>
        <v>5089.6000000000004</v>
      </c>
      <c r="G614" s="13">
        <v>1.2532637075718016</v>
      </c>
      <c r="H614" s="10" t="s">
        <v>734</v>
      </c>
    </row>
    <row r="615" spans="1:8" x14ac:dyDescent="0.2">
      <c r="A615" s="10" t="s">
        <v>581</v>
      </c>
      <c r="B615" s="10" t="s">
        <v>587</v>
      </c>
      <c r="C615" s="12">
        <v>246</v>
      </c>
      <c r="D615" s="12">
        <f t="shared" si="116"/>
        <v>264</v>
      </c>
      <c r="E615" s="12">
        <v>0</v>
      </c>
      <c r="F615" s="12">
        <f t="shared" si="117"/>
        <v>0</v>
      </c>
      <c r="G615" s="13">
        <v>1.0731707317073171</v>
      </c>
      <c r="H615" s="10" t="s">
        <v>734</v>
      </c>
    </row>
    <row r="616" spans="1:8" x14ac:dyDescent="0.2">
      <c r="A616" s="10" t="s">
        <v>581</v>
      </c>
      <c r="B616" s="10" t="s">
        <v>588</v>
      </c>
      <c r="C616" s="12">
        <v>309</v>
      </c>
      <c r="D616" s="12">
        <f t="shared" si="116"/>
        <v>257.60000000000002</v>
      </c>
      <c r="E616" s="12">
        <v>0</v>
      </c>
      <c r="F616" s="12">
        <f t="shared" ref="F616:F635" si="118">SUM(D610:E610)</f>
        <v>372.8</v>
      </c>
      <c r="G616" s="13">
        <v>0.83365695792880268</v>
      </c>
      <c r="H616" s="10" t="s">
        <v>734</v>
      </c>
    </row>
    <row r="617" spans="1:8" x14ac:dyDescent="0.2">
      <c r="A617" s="10" t="s">
        <v>581</v>
      </c>
      <c r="B617" s="10" t="s">
        <v>589</v>
      </c>
      <c r="C617" s="12">
        <v>541</v>
      </c>
      <c r="D617" s="12">
        <f t="shared" si="116"/>
        <v>473.60000000000008</v>
      </c>
      <c r="E617" s="12">
        <v>0</v>
      </c>
      <c r="F617" s="12">
        <f t="shared" si="118"/>
        <v>720</v>
      </c>
      <c r="G617" s="13">
        <v>0.87541589648798535</v>
      </c>
      <c r="H617" s="10" t="s">
        <v>734</v>
      </c>
    </row>
    <row r="618" spans="1:8" x14ac:dyDescent="0.2">
      <c r="A618" s="10" t="s">
        <v>581</v>
      </c>
      <c r="B618" s="10" t="s">
        <v>590</v>
      </c>
      <c r="C618" s="12">
        <v>389</v>
      </c>
      <c r="D618" s="12">
        <f t="shared" si="116"/>
        <v>329.6</v>
      </c>
      <c r="E618" s="12">
        <v>0</v>
      </c>
      <c r="F618" s="12">
        <f t="shared" si="118"/>
        <v>393.60000000000008</v>
      </c>
      <c r="G618" s="13">
        <v>0.84730077120822633</v>
      </c>
      <c r="H618" s="10" t="s">
        <v>734</v>
      </c>
    </row>
    <row r="619" spans="1:8" x14ac:dyDescent="0.2">
      <c r="A619" s="10" t="s">
        <v>581</v>
      </c>
      <c r="B619" s="10" t="s">
        <v>591</v>
      </c>
      <c r="C619" s="12">
        <v>220</v>
      </c>
      <c r="D619" s="12">
        <f t="shared" si="116"/>
        <v>160</v>
      </c>
      <c r="E619" s="12">
        <v>0</v>
      </c>
      <c r="F619" s="12">
        <f t="shared" si="118"/>
        <v>116.80000000000001</v>
      </c>
      <c r="G619" s="13">
        <v>0.72727272727272729</v>
      </c>
      <c r="H619" s="10" t="s">
        <v>734</v>
      </c>
    </row>
    <row r="620" spans="1:8" x14ac:dyDescent="0.2">
      <c r="A620" s="10" t="s">
        <v>581</v>
      </c>
      <c r="B620" s="10" t="s">
        <v>592</v>
      </c>
      <c r="C620" s="12">
        <v>246</v>
      </c>
      <c r="D620" s="12">
        <f t="shared" si="116"/>
        <v>196.8</v>
      </c>
      <c r="E620" s="12">
        <v>0</v>
      </c>
      <c r="F620" s="12">
        <f t="shared" si="118"/>
        <v>480</v>
      </c>
      <c r="G620" s="13">
        <v>0.8</v>
      </c>
      <c r="H620" s="10" t="s">
        <v>734</v>
      </c>
    </row>
    <row r="621" spans="1:8" x14ac:dyDescent="0.2">
      <c r="A621" s="10" t="s">
        <v>581</v>
      </c>
      <c r="B621" s="10" t="s">
        <v>593</v>
      </c>
      <c r="C621" s="12">
        <v>569</v>
      </c>
      <c r="D621" s="12">
        <f t="shared" si="116"/>
        <v>524.79999999999995</v>
      </c>
      <c r="E621" s="12">
        <v>0</v>
      </c>
      <c r="F621" s="12">
        <f t="shared" si="118"/>
        <v>264</v>
      </c>
      <c r="G621" s="13">
        <v>0.92231985940246042</v>
      </c>
      <c r="H621" s="10" t="s">
        <v>734</v>
      </c>
    </row>
    <row r="622" spans="1:8" x14ac:dyDescent="0.2">
      <c r="A622" s="10" t="s">
        <v>581</v>
      </c>
      <c r="B622" s="10" t="s">
        <v>594</v>
      </c>
      <c r="C622" s="12">
        <v>433</v>
      </c>
      <c r="D622" s="12">
        <f t="shared" si="116"/>
        <v>448.00000000000006</v>
      </c>
      <c r="E622" s="12">
        <v>0</v>
      </c>
      <c r="F622" s="12">
        <f t="shared" si="118"/>
        <v>257.60000000000002</v>
      </c>
      <c r="G622" s="13">
        <v>1.0346420323325636</v>
      </c>
      <c r="H622" s="10" t="s">
        <v>734</v>
      </c>
    </row>
    <row r="623" spans="1:8" x14ac:dyDescent="0.2">
      <c r="A623" s="10" t="s">
        <v>581</v>
      </c>
      <c r="B623" s="10" t="s">
        <v>595</v>
      </c>
      <c r="C623" s="12">
        <v>444</v>
      </c>
      <c r="D623" s="12">
        <f t="shared" si="116"/>
        <v>355.20000000000005</v>
      </c>
      <c r="E623" s="12">
        <v>0</v>
      </c>
      <c r="F623" s="12">
        <f t="shared" si="118"/>
        <v>473.60000000000008</v>
      </c>
      <c r="G623" s="13">
        <v>0.8</v>
      </c>
      <c r="H623" s="10" t="s">
        <v>734</v>
      </c>
    </row>
    <row r="624" spans="1:8" x14ac:dyDescent="0.2">
      <c r="A624" s="10" t="s">
        <v>581</v>
      </c>
      <c r="B624" s="10" t="s">
        <v>596</v>
      </c>
      <c r="C624" s="12">
        <v>215</v>
      </c>
      <c r="D624" s="12">
        <f t="shared" si="116"/>
        <v>299.2</v>
      </c>
      <c r="E624" s="12">
        <v>0</v>
      </c>
      <c r="F624" s="12">
        <f t="shared" si="118"/>
        <v>329.6</v>
      </c>
      <c r="G624" s="13">
        <v>1.3916279069767441</v>
      </c>
      <c r="H624" s="10" t="s">
        <v>734</v>
      </c>
    </row>
    <row r="625" spans="1:8" x14ac:dyDescent="0.2">
      <c r="A625" s="10" t="s">
        <v>581</v>
      </c>
      <c r="B625" s="10" t="s">
        <v>597</v>
      </c>
      <c r="C625" s="12">
        <v>149</v>
      </c>
      <c r="D625" s="12">
        <f t="shared" si="116"/>
        <v>164.8</v>
      </c>
      <c r="E625" s="12">
        <v>0</v>
      </c>
      <c r="F625" s="12">
        <f t="shared" si="118"/>
        <v>160</v>
      </c>
      <c r="G625" s="13">
        <v>1.1060402684563759</v>
      </c>
      <c r="H625" s="10" t="s">
        <v>734</v>
      </c>
    </row>
    <row r="626" spans="1:8" x14ac:dyDescent="0.2">
      <c r="A626" s="10" t="s">
        <v>581</v>
      </c>
      <c r="B626" s="10" t="s">
        <v>598</v>
      </c>
      <c r="C626" s="12">
        <v>213</v>
      </c>
      <c r="D626" s="12">
        <f t="shared" si="116"/>
        <v>185.6</v>
      </c>
      <c r="E626" s="12">
        <v>0</v>
      </c>
      <c r="F626" s="12">
        <f t="shared" si="118"/>
        <v>196.8</v>
      </c>
      <c r="G626" s="13">
        <v>0.87136150234741783</v>
      </c>
      <c r="H626" s="10" t="s">
        <v>734</v>
      </c>
    </row>
    <row r="627" spans="1:8" x14ac:dyDescent="0.2">
      <c r="A627" s="10" t="s">
        <v>581</v>
      </c>
      <c r="B627" s="10" t="s">
        <v>599</v>
      </c>
      <c r="C627" s="12">
        <v>413</v>
      </c>
      <c r="D627" s="12">
        <f t="shared" si="116"/>
        <v>339.20000000000005</v>
      </c>
      <c r="E627" s="12">
        <v>0</v>
      </c>
      <c r="F627" s="12">
        <f t="shared" si="118"/>
        <v>524.79999999999995</v>
      </c>
      <c r="G627" s="13">
        <v>0.82130750605326885</v>
      </c>
      <c r="H627" s="10" t="s">
        <v>734</v>
      </c>
    </row>
    <row r="628" spans="1:8" x14ac:dyDescent="0.2">
      <c r="A628" s="10" t="s">
        <v>581</v>
      </c>
      <c r="B628" s="10" t="s">
        <v>600</v>
      </c>
      <c r="C628" s="12">
        <v>449</v>
      </c>
      <c r="D628" s="12">
        <f t="shared" si="116"/>
        <v>489.6</v>
      </c>
      <c r="E628" s="12">
        <v>0</v>
      </c>
      <c r="F628" s="12">
        <f t="shared" si="118"/>
        <v>448.00000000000006</v>
      </c>
      <c r="G628" s="13">
        <v>1.090423162583519</v>
      </c>
      <c r="H628" s="10" t="s">
        <v>734</v>
      </c>
    </row>
    <row r="629" spans="1:8" x14ac:dyDescent="0.2">
      <c r="A629" s="10" t="s">
        <v>581</v>
      </c>
      <c r="B629" s="10" t="s">
        <v>601</v>
      </c>
      <c r="C629" s="12">
        <v>434</v>
      </c>
      <c r="D629" s="12">
        <f t="shared" si="116"/>
        <v>352</v>
      </c>
      <c r="E629" s="12">
        <v>0</v>
      </c>
      <c r="F629" s="12">
        <f t="shared" si="118"/>
        <v>355.20000000000005</v>
      </c>
      <c r="G629" s="13">
        <v>0.81105990783410142</v>
      </c>
      <c r="H629" s="10" t="s">
        <v>734</v>
      </c>
    </row>
    <row r="630" spans="1:8" x14ac:dyDescent="0.2">
      <c r="A630" s="10" t="s">
        <v>581</v>
      </c>
      <c r="B630" s="10" t="s">
        <v>602</v>
      </c>
      <c r="C630" s="12">
        <v>750</v>
      </c>
      <c r="D630" s="12">
        <f t="shared" si="116"/>
        <v>467.2</v>
      </c>
      <c r="E630" s="12">
        <v>0</v>
      </c>
      <c r="F630" s="12">
        <f t="shared" si="118"/>
        <v>299.2</v>
      </c>
      <c r="G630" s="13">
        <v>0.62293333333333334</v>
      </c>
      <c r="H630" s="10" t="s">
        <v>734</v>
      </c>
    </row>
    <row r="631" spans="1:8" x14ac:dyDescent="0.2">
      <c r="A631" s="10" t="s">
        <v>581</v>
      </c>
      <c r="B631" s="10" t="s">
        <v>603</v>
      </c>
      <c r="C631" s="12">
        <v>604</v>
      </c>
      <c r="D631" s="12">
        <f t="shared" si="116"/>
        <v>409.6</v>
      </c>
      <c r="E631" s="12">
        <v>0</v>
      </c>
      <c r="F631" s="12">
        <f t="shared" si="118"/>
        <v>164.8</v>
      </c>
      <c r="G631" s="13">
        <v>0.67814569536423841</v>
      </c>
      <c r="H631" s="10" t="s">
        <v>734</v>
      </c>
    </row>
    <row r="632" spans="1:8" x14ac:dyDescent="0.2">
      <c r="A632" s="10" t="s">
        <v>581</v>
      </c>
      <c r="B632" s="10" t="s">
        <v>604</v>
      </c>
      <c r="C632" s="12">
        <v>217</v>
      </c>
      <c r="D632" s="12">
        <f t="shared" si="116"/>
        <v>212.8</v>
      </c>
      <c r="E632" s="12">
        <v>0</v>
      </c>
      <c r="F632" s="12">
        <f t="shared" si="118"/>
        <v>185.6</v>
      </c>
      <c r="G632" s="13">
        <v>0.98064516129032264</v>
      </c>
      <c r="H632" s="10" t="s">
        <v>734</v>
      </c>
    </row>
    <row r="633" spans="1:8" x14ac:dyDescent="0.2">
      <c r="A633" s="10" t="s">
        <v>581</v>
      </c>
      <c r="B633" s="10" t="s">
        <v>605</v>
      </c>
      <c r="C633" s="12">
        <v>347</v>
      </c>
      <c r="D633" s="12">
        <f t="shared" si="116"/>
        <v>489.6</v>
      </c>
      <c r="E633" s="12">
        <v>0</v>
      </c>
      <c r="F633" s="12">
        <f t="shared" si="118"/>
        <v>339.20000000000005</v>
      </c>
      <c r="G633" s="13">
        <v>1.4109510086455332</v>
      </c>
      <c r="H633" s="10" t="s">
        <v>734</v>
      </c>
    </row>
    <row r="634" spans="1:8" x14ac:dyDescent="0.2">
      <c r="A634" s="10" t="s">
        <v>581</v>
      </c>
      <c r="B634" s="10" t="s">
        <v>606</v>
      </c>
      <c r="C634" s="12">
        <v>333</v>
      </c>
      <c r="D634" s="12">
        <f t="shared" si="116"/>
        <v>288</v>
      </c>
      <c r="E634" s="12">
        <v>0</v>
      </c>
      <c r="F634" s="12">
        <f t="shared" si="118"/>
        <v>489.6</v>
      </c>
      <c r="G634" s="13">
        <v>0.86486486486486491</v>
      </c>
      <c r="H634" s="10" t="s">
        <v>734</v>
      </c>
    </row>
    <row r="635" spans="1:8" x14ac:dyDescent="0.2">
      <c r="A635" s="10" t="s">
        <v>581</v>
      </c>
      <c r="B635" s="10" t="s">
        <v>607</v>
      </c>
      <c r="C635" s="12">
        <v>1240</v>
      </c>
      <c r="D635" s="12">
        <f t="shared" si="116"/>
        <v>1003.2</v>
      </c>
      <c r="E635" s="12">
        <v>0</v>
      </c>
      <c r="F635" s="12">
        <f t="shared" si="118"/>
        <v>352</v>
      </c>
      <c r="G635" s="13">
        <v>0.80903225806451617</v>
      </c>
      <c r="H635" s="10" t="s">
        <v>734</v>
      </c>
    </row>
    <row r="636" spans="1:8" ht="17" thickBot="1" x14ac:dyDescent="0.25">
      <c r="B636" s="24" t="s">
        <v>67</v>
      </c>
      <c r="C636" s="25">
        <f>SUM(C610:C635)</f>
        <v>10494</v>
      </c>
      <c r="D636" s="25">
        <f t="shared" ref="D636:E636" si="119">SUM(D610:D635)</f>
        <v>9793.6</v>
      </c>
      <c r="E636" s="25">
        <f t="shared" si="119"/>
        <v>0</v>
      </c>
      <c r="F636" s="25">
        <f t="shared" ref="F636" si="120">SUM(D636:E636)</f>
        <v>9793.6</v>
      </c>
      <c r="G636" s="26">
        <f>(F636/C636)</f>
        <v>0.93325709929483514</v>
      </c>
    </row>
    <row r="637" spans="1:8" ht="17" thickTop="1" x14ac:dyDescent="0.2"/>
    <row r="638" spans="1:8" s="14" customFormat="1" ht="30" customHeight="1" thickBot="1" x14ac:dyDescent="0.25">
      <c r="A638" s="21" t="s">
        <v>62</v>
      </c>
      <c r="B638" s="21" t="s">
        <v>63</v>
      </c>
      <c r="C638" s="22" t="s">
        <v>1</v>
      </c>
      <c r="D638" s="22" t="s">
        <v>2</v>
      </c>
      <c r="E638" s="22" t="s">
        <v>3</v>
      </c>
      <c r="F638" s="22" t="s">
        <v>4</v>
      </c>
      <c r="G638" s="23" t="s">
        <v>5</v>
      </c>
      <c r="H638" s="23" t="s">
        <v>733</v>
      </c>
    </row>
    <row r="639" spans="1:8" x14ac:dyDescent="0.2">
      <c r="A639" s="10" t="s">
        <v>608</v>
      </c>
      <c r="B639" s="10" t="s">
        <v>609</v>
      </c>
      <c r="C639" s="12">
        <v>240</v>
      </c>
      <c r="D639" s="12">
        <f t="shared" ref="D639:D651" si="121">G639*C639</f>
        <v>268.79999999999995</v>
      </c>
      <c r="E639" s="12">
        <v>0</v>
      </c>
      <c r="F639" s="12">
        <f t="shared" ref="F639:F644" si="122">SUM(D630:E630)</f>
        <v>467.2</v>
      </c>
      <c r="G639" s="13">
        <v>1.1199999999999999</v>
      </c>
      <c r="H639" s="10" t="s">
        <v>734</v>
      </c>
    </row>
    <row r="640" spans="1:8" x14ac:dyDescent="0.2">
      <c r="A640" s="10" t="s">
        <v>608</v>
      </c>
      <c r="B640" s="10" t="s">
        <v>610</v>
      </c>
      <c r="C640" s="12">
        <v>160</v>
      </c>
      <c r="D640" s="12">
        <f t="shared" si="121"/>
        <v>166.4</v>
      </c>
      <c r="E640" s="12">
        <v>0</v>
      </c>
      <c r="F640" s="12">
        <f t="shared" si="122"/>
        <v>409.6</v>
      </c>
      <c r="G640" s="13">
        <v>1.04</v>
      </c>
      <c r="H640" s="10" t="s">
        <v>734</v>
      </c>
    </row>
    <row r="641" spans="1:8" x14ac:dyDescent="0.2">
      <c r="A641" s="10" t="s">
        <v>608</v>
      </c>
      <c r="B641" s="10" t="s">
        <v>611</v>
      </c>
      <c r="C641" s="12">
        <v>726</v>
      </c>
      <c r="D641" s="12">
        <f t="shared" si="121"/>
        <v>544</v>
      </c>
      <c r="E641" s="12">
        <v>0</v>
      </c>
      <c r="F641" s="12">
        <f t="shared" si="122"/>
        <v>212.8</v>
      </c>
      <c r="G641" s="13">
        <v>0.74931129476584024</v>
      </c>
      <c r="H641" s="10" t="s">
        <v>734</v>
      </c>
    </row>
    <row r="642" spans="1:8" x14ac:dyDescent="0.2">
      <c r="A642" s="10" t="s">
        <v>608</v>
      </c>
      <c r="B642" s="10" t="s">
        <v>612</v>
      </c>
      <c r="C642" s="12">
        <v>576</v>
      </c>
      <c r="D642" s="12">
        <f t="shared" si="121"/>
        <v>483.20000000000005</v>
      </c>
      <c r="E642" s="12">
        <v>0</v>
      </c>
      <c r="F642" s="12">
        <f t="shared" si="122"/>
        <v>489.6</v>
      </c>
      <c r="G642" s="13">
        <v>0.83888888888888902</v>
      </c>
      <c r="H642" s="10" t="s">
        <v>734</v>
      </c>
    </row>
    <row r="643" spans="1:8" x14ac:dyDescent="0.2">
      <c r="A643" s="10" t="s">
        <v>608</v>
      </c>
      <c r="B643" s="10" t="s">
        <v>613</v>
      </c>
      <c r="C643" s="12">
        <v>326</v>
      </c>
      <c r="D643" s="12">
        <f t="shared" si="121"/>
        <v>352</v>
      </c>
      <c r="E643" s="12">
        <v>0</v>
      </c>
      <c r="F643" s="12">
        <f t="shared" si="122"/>
        <v>288</v>
      </c>
      <c r="G643" s="13">
        <v>1.0797546012269938</v>
      </c>
      <c r="H643" s="10" t="s">
        <v>734</v>
      </c>
    </row>
    <row r="644" spans="1:8" x14ac:dyDescent="0.2">
      <c r="A644" s="10" t="s">
        <v>608</v>
      </c>
      <c r="B644" s="10" t="s">
        <v>614</v>
      </c>
      <c r="C644" s="12">
        <v>119</v>
      </c>
      <c r="D644" s="12">
        <f t="shared" si="121"/>
        <v>110.40000000000002</v>
      </c>
      <c r="E644" s="12">
        <v>0</v>
      </c>
      <c r="F644" s="12">
        <f t="shared" si="122"/>
        <v>1003.2</v>
      </c>
      <c r="G644" s="13">
        <v>0.92773109243697494</v>
      </c>
      <c r="H644" s="10" t="s">
        <v>734</v>
      </c>
    </row>
    <row r="645" spans="1:8" x14ac:dyDescent="0.2">
      <c r="A645" s="10" t="s">
        <v>608</v>
      </c>
      <c r="B645" s="10" t="s">
        <v>615</v>
      </c>
      <c r="C645" s="12">
        <v>221</v>
      </c>
      <c r="D645" s="12">
        <f t="shared" si="121"/>
        <v>211.20000000000002</v>
      </c>
      <c r="E645" s="12">
        <v>0</v>
      </c>
      <c r="F645" s="12">
        <f>SUM(D639:E639)</f>
        <v>268.79999999999995</v>
      </c>
      <c r="G645" s="13">
        <v>0.95565610859728511</v>
      </c>
      <c r="H645" s="10" t="s">
        <v>734</v>
      </c>
    </row>
    <row r="646" spans="1:8" x14ac:dyDescent="0.2">
      <c r="A646" s="10" t="s">
        <v>608</v>
      </c>
      <c r="B646" s="10" t="s">
        <v>616</v>
      </c>
      <c r="C646" s="12">
        <v>173</v>
      </c>
      <c r="D646" s="12">
        <f t="shared" si="121"/>
        <v>139.20000000000002</v>
      </c>
      <c r="E646" s="12">
        <v>0</v>
      </c>
      <c r="F646" s="12">
        <f t="shared" ref="F646:F727" si="123">SUM(D640:E640)</f>
        <v>166.4</v>
      </c>
      <c r="G646" s="13">
        <v>0.80462427745664744</v>
      </c>
      <c r="H646" s="10" t="s">
        <v>734</v>
      </c>
    </row>
    <row r="647" spans="1:8" x14ac:dyDescent="0.2">
      <c r="A647" s="10" t="s">
        <v>608</v>
      </c>
      <c r="B647" s="10" t="s">
        <v>617</v>
      </c>
      <c r="C647" s="12">
        <v>195</v>
      </c>
      <c r="D647" s="12">
        <f t="shared" si="121"/>
        <v>166.4</v>
      </c>
      <c r="E647" s="12">
        <v>0</v>
      </c>
      <c r="F647" s="12">
        <f t="shared" si="123"/>
        <v>544</v>
      </c>
      <c r="G647" s="13">
        <v>0.85333333333333339</v>
      </c>
      <c r="H647" s="10" t="s">
        <v>734</v>
      </c>
    </row>
    <row r="648" spans="1:8" x14ac:dyDescent="0.2">
      <c r="A648" s="10" t="s">
        <v>608</v>
      </c>
      <c r="B648" s="10" t="s">
        <v>618</v>
      </c>
      <c r="C648" s="12">
        <v>28</v>
      </c>
      <c r="D648" s="12">
        <f t="shared" si="121"/>
        <v>28.800000000000004</v>
      </c>
      <c r="E648" s="12">
        <v>0</v>
      </c>
      <c r="F648" s="12">
        <f t="shared" si="123"/>
        <v>483.20000000000005</v>
      </c>
      <c r="G648" s="13">
        <v>1.0285714285714287</v>
      </c>
      <c r="H648" s="10" t="s">
        <v>734</v>
      </c>
    </row>
    <row r="649" spans="1:8" x14ac:dyDescent="0.2">
      <c r="A649" s="10" t="s">
        <v>608</v>
      </c>
      <c r="B649" s="10" t="s">
        <v>619</v>
      </c>
      <c r="C649" s="12">
        <v>20</v>
      </c>
      <c r="D649" s="12">
        <f t="shared" si="121"/>
        <v>25.600000000000005</v>
      </c>
      <c r="E649" s="12">
        <v>0</v>
      </c>
      <c r="F649" s="12">
        <f t="shared" si="123"/>
        <v>352</v>
      </c>
      <c r="G649" s="13">
        <v>1.2800000000000002</v>
      </c>
      <c r="H649" s="10" t="s">
        <v>734</v>
      </c>
    </row>
    <row r="650" spans="1:8" x14ac:dyDescent="0.2">
      <c r="A650" s="10" t="s">
        <v>608</v>
      </c>
      <c r="B650" s="10" t="s">
        <v>620</v>
      </c>
      <c r="C650" s="12">
        <v>316</v>
      </c>
      <c r="D650" s="12">
        <f t="shared" si="121"/>
        <v>334.40000000000003</v>
      </c>
      <c r="E650" s="12">
        <v>0</v>
      </c>
      <c r="F650" s="12">
        <f t="shared" si="123"/>
        <v>110.40000000000002</v>
      </c>
      <c r="G650" s="13">
        <v>1.0582278481012659</v>
      </c>
      <c r="H650" s="10" t="s">
        <v>734</v>
      </c>
    </row>
    <row r="651" spans="1:8" x14ac:dyDescent="0.2">
      <c r="A651" s="10" t="s">
        <v>608</v>
      </c>
      <c r="B651" s="10" t="s">
        <v>621</v>
      </c>
      <c r="C651" s="12">
        <v>394</v>
      </c>
      <c r="D651" s="12">
        <f t="shared" si="121"/>
        <v>361.60000000000008</v>
      </c>
      <c r="E651" s="12">
        <v>0</v>
      </c>
      <c r="F651" s="12">
        <f t="shared" si="123"/>
        <v>211.20000000000002</v>
      </c>
      <c r="G651" s="13">
        <v>0.91776649746192906</v>
      </c>
      <c r="H651" s="10" t="s">
        <v>734</v>
      </c>
    </row>
    <row r="652" spans="1:8" ht="17" thickBot="1" x14ac:dyDescent="0.25">
      <c r="B652" s="24" t="s">
        <v>67</v>
      </c>
      <c r="C652" s="25">
        <f>SUM(C639:C651)</f>
        <v>3494</v>
      </c>
      <c r="D652" s="25">
        <f t="shared" ref="D652:E652" si="124">SUM(D639:D651)</f>
        <v>3192</v>
      </c>
      <c r="E652" s="25">
        <f t="shared" si="124"/>
        <v>0</v>
      </c>
      <c r="F652" s="25">
        <f t="shared" ref="F652" si="125">SUM(D652:E652)</f>
        <v>3192</v>
      </c>
      <c r="G652" s="26">
        <f>(F652/C652)</f>
        <v>0.91356611333714943</v>
      </c>
    </row>
    <row r="653" spans="1:8" ht="17" thickTop="1" x14ac:dyDescent="0.2"/>
    <row r="654" spans="1:8" s="14" customFormat="1" ht="30" customHeight="1" thickBot="1" x14ac:dyDescent="0.25">
      <c r="A654" s="21" t="s">
        <v>62</v>
      </c>
      <c r="B654" s="21" t="s">
        <v>63</v>
      </c>
      <c r="C654" s="22" t="s">
        <v>1</v>
      </c>
      <c r="D654" s="22" t="s">
        <v>2</v>
      </c>
      <c r="E654" s="22" t="s">
        <v>3</v>
      </c>
      <c r="F654" s="22" t="s">
        <v>4</v>
      </c>
      <c r="G654" s="23" t="s">
        <v>5</v>
      </c>
      <c r="H654" s="23" t="s">
        <v>733</v>
      </c>
    </row>
    <row r="655" spans="1:8" x14ac:dyDescent="0.2">
      <c r="A655" s="10" t="s">
        <v>622</v>
      </c>
      <c r="B655" s="10" t="s">
        <v>623</v>
      </c>
      <c r="C655" s="12">
        <v>204</v>
      </c>
      <c r="D655" s="12">
        <f t="shared" ref="D655:D659" si="126">G655*C655</f>
        <v>184</v>
      </c>
      <c r="E655" s="12">
        <v>0</v>
      </c>
      <c r="F655" s="12">
        <f>SUM(D646:E646)</f>
        <v>139.20000000000002</v>
      </c>
      <c r="G655" s="13">
        <v>0.90196078431372551</v>
      </c>
      <c r="H655" s="10" t="s">
        <v>734</v>
      </c>
    </row>
    <row r="656" spans="1:8" x14ac:dyDescent="0.2">
      <c r="A656" s="10" t="s">
        <v>622</v>
      </c>
      <c r="B656" s="10" t="s">
        <v>624</v>
      </c>
      <c r="C656" s="12">
        <v>224</v>
      </c>
      <c r="D656" s="12">
        <f t="shared" si="126"/>
        <v>228.79999999999998</v>
      </c>
      <c r="E656" s="12">
        <v>0</v>
      </c>
      <c r="F656" s="12">
        <f>SUM(D647:E647)</f>
        <v>166.4</v>
      </c>
      <c r="G656" s="13">
        <v>1.0214285714285714</v>
      </c>
      <c r="H656" s="10" t="s">
        <v>734</v>
      </c>
    </row>
    <row r="657" spans="1:8" x14ac:dyDescent="0.2">
      <c r="A657" s="10" t="s">
        <v>622</v>
      </c>
      <c r="B657" s="10" t="s">
        <v>625</v>
      </c>
      <c r="C657" s="12">
        <v>379</v>
      </c>
      <c r="D657" s="12">
        <f t="shared" si="126"/>
        <v>326.40000000000003</v>
      </c>
      <c r="E657" s="12">
        <v>0</v>
      </c>
      <c r="F657" s="12">
        <f>SUM(D648:E648)</f>
        <v>28.800000000000004</v>
      </c>
      <c r="G657" s="13">
        <v>0.8612137203166228</v>
      </c>
      <c r="H657" s="10" t="s">
        <v>734</v>
      </c>
    </row>
    <row r="658" spans="1:8" x14ac:dyDescent="0.2">
      <c r="A658" s="10" t="s">
        <v>622</v>
      </c>
      <c r="B658" s="10" t="s">
        <v>626</v>
      </c>
      <c r="C658" s="12">
        <v>322</v>
      </c>
      <c r="D658" s="12">
        <f t="shared" si="126"/>
        <v>284.80000000000007</v>
      </c>
      <c r="E658" s="12">
        <v>0</v>
      </c>
      <c r="F658" s="12">
        <f>SUM(D649:E649)</f>
        <v>25.600000000000005</v>
      </c>
      <c r="G658" s="13">
        <v>0.88447204968944115</v>
      </c>
      <c r="H658" s="10" t="s">
        <v>734</v>
      </c>
    </row>
    <row r="659" spans="1:8" x14ac:dyDescent="0.2">
      <c r="A659" s="10" t="s">
        <v>622</v>
      </c>
      <c r="B659" s="10" t="s">
        <v>627</v>
      </c>
      <c r="C659" s="12">
        <v>96</v>
      </c>
      <c r="D659" s="12">
        <f t="shared" si="126"/>
        <v>89.600000000000009</v>
      </c>
      <c r="E659" s="12">
        <v>0</v>
      </c>
      <c r="F659" s="12">
        <f>SUM(D650:E650)</f>
        <v>334.40000000000003</v>
      </c>
      <c r="G659" s="13">
        <v>0.93333333333333346</v>
      </c>
      <c r="H659" s="10" t="s">
        <v>734</v>
      </c>
    </row>
    <row r="660" spans="1:8" ht="17" thickBot="1" x14ac:dyDescent="0.25">
      <c r="B660" s="24" t="s">
        <v>67</v>
      </c>
      <c r="C660" s="25">
        <f>SUM(C655:C659)</f>
        <v>1225</v>
      </c>
      <c r="D660" s="25">
        <f t="shared" ref="D660:E660" si="127">SUM(D655:D659)</f>
        <v>1113.5999999999999</v>
      </c>
      <c r="E660" s="25">
        <f t="shared" si="127"/>
        <v>0</v>
      </c>
      <c r="F660" s="25">
        <f t="shared" ref="F660" si="128">SUM(D660:E660)</f>
        <v>1113.5999999999999</v>
      </c>
      <c r="G660" s="26">
        <f>(F660/C660)</f>
        <v>0.90906122448979587</v>
      </c>
    </row>
    <row r="661" spans="1:8" ht="17" thickTop="1" x14ac:dyDescent="0.2"/>
    <row r="662" spans="1:8" s="14" customFormat="1" ht="30" customHeight="1" thickBot="1" x14ac:dyDescent="0.25">
      <c r="A662" s="21" t="s">
        <v>62</v>
      </c>
      <c r="B662" s="21" t="s">
        <v>63</v>
      </c>
      <c r="C662" s="22" t="s">
        <v>1</v>
      </c>
      <c r="D662" s="22" t="s">
        <v>2</v>
      </c>
      <c r="E662" s="22" t="s">
        <v>3</v>
      </c>
      <c r="F662" s="22" t="s">
        <v>4</v>
      </c>
      <c r="G662" s="23" t="s">
        <v>5</v>
      </c>
      <c r="H662" s="23" t="s">
        <v>733</v>
      </c>
    </row>
    <row r="663" spans="1:8" x14ac:dyDescent="0.2">
      <c r="A663" s="10" t="s">
        <v>628</v>
      </c>
      <c r="B663" s="10" t="s">
        <v>629</v>
      </c>
      <c r="C663" s="12">
        <v>204</v>
      </c>
      <c r="D663" s="12">
        <f t="shared" ref="D663:D755" si="129">G663*C663</f>
        <v>222.40000000000003</v>
      </c>
      <c r="E663" s="12">
        <v>0</v>
      </c>
      <c r="F663" s="12">
        <f>SUM(D651:E651)</f>
        <v>361.60000000000008</v>
      </c>
      <c r="G663" s="13">
        <v>1.0901960784313727</v>
      </c>
      <c r="H663" s="10" t="s">
        <v>734</v>
      </c>
    </row>
    <row r="664" spans="1:8" x14ac:dyDescent="0.2">
      <c r="A664" s="10" t="s">
        <v>628</v>
      </c>
      <c r="B664" s="10" t="s">
        <v>630</v>
      </c>
      <c r="C664" s="12">
        <v>487</v>
      </c>
      <c r="D664" s="12">
        <f t="shared" si="129"/>
        <v>384</v>
      </c>
      <c r="E664" s="12">
        <v>0</v>
      </c>
      <c r="F664" s="12">
        <f>SUM(D655:E655)</f>
        <v>184</v>
      </c>
      <c r="G664" s="13">
        <v>0.7885010266940452</v>
      </c>
      <c r="H664" s="10" t="s">
        <v>734</v>
      </c>
    </row>
    <row r="665" spans="1:8" x14ac:dyDescent="0.2">
      <c r="A665" s="10" t="s">
        <v>628</v>
      </c>
      <c r="B665" s="10" t="s">
        <v>631</v>
      </c>
      <c r="C665" s="12">
        <v>422</v>
      </c>
      <c r="D665" s="12">
        <f t="shared" si="129"/>
        <v>425.59999999999997</v>
      </c>
      <c r="E665" s="12">
        <v>0</v>
      </c>
      <c r="F665" s="12">
        <f>SUM(D656:E656)</f>
        <v>228.79999999999998</v>
      </c>
      <c r="G665" s="13">
        <v>1.0085308056872038</v>
      </c>
      <c r="H665" s="10" t="s">
        <v>734</v>
      </c>
    </row>
    <row r="666" spans="1:8" x14ac:dyDescent="0.2">
      <c r="A666" s="10" t="s">
        <v>628</v>
      </c>
      <c r="B666" s="10" t="s">
        <v>632</v>
      </c>
      <c r="C666" s="12">
        <v>315</v>
      </c>
      <c r="D666" s="12">
        <f t="shared" si="129"/>
        <v>308.80000000000007</v>
      </c>
      <c r="E666" s="12">
        <v>0</v>
      </c>
      <c r="F666" s="12">
        <f>SUM(D657:E657)</f>
        <v>326.40000000000003</v>
      </c>
      <c r="G666" s="13">
        <v>0.98031746031746048</v>
      </c>
      <c r="H666" s="10" t="s">
        <v>734</v>
      </c>
    </row>
    <row r="667" spans="1:8" x14ac:dyDescent="0.2">
      <c r="A667" s="10" t="s">
        <v>628</v>
      </c>
      <c r="B667" s="10" t="s">
        <v>633</v>
      </c>
      <c r="C667" s="12">
        <v>247</v>
      </c>
      <c r="D667" s="12">
        <f t="shared" si="129"/>
        <v>209.60000000000002</v>
      </c>
      <c r="E667" s="12">
        <v>0</v>
      </c>
      <c r="F667" s="12">
        <f>SUM(D658:E658)</f>
        <v>284.80000000000007</v>
      </c>
      <c r="G667" s="13">
        <v>0.84858299595141706</v>
      </c>
      <c r="H667" s="10" t="s">
        <v>734</v>
      </c>
    </row>
    <row r="668" spans="1:8" ht="17" thickBot="1" x14ac:dyDescent="0.25">
      <c r="B668" s="24" t="s">
        <v>67</v>
      </c>
      <c r="C668" s="25">
        <f>SUM(C663:C667)</f>
        <v>1675</v>
      </c>
      <c r="D668" s="25">
        <f t="shared" ref="D668:E668" si="130">SUM(D663:D667)</f>
        <v>1550.4</v>
      </c>
      <c r="E668" s="25">
        <f t="shared" si="130"/>
        <v>0</v>
      </c>
      <c r="F668" s="25">
        <f t="shared" ref="F668" si="131">SUM(D668:E668)</f>
        <v>1550.4</v>
      </c>
      <c r="G668" s="26">
        <f>(F668/C668)</f>
        <v>0.92561194029850746</v>
      </c>
    </row>
    <row r="669" spans="1:8" ht="17" thickTop="1" x14ac:dyDescent="0.2"/>
    <row r="670" spans="1:8" s="14" customFormat="1" ht="30" customHeight="1" thickBot="1" x14ac:dyDescent="0.25">
      <c r="A670" s="21" t="s">
        <v>62</v>
      </c>
      <c r="B670" s="21" t="s">
        <v>63</v>
      </c>
      <c r="C670" s="22" t="s">
        <v>1</v>
      </c>
      <c r="D670" s="22" t="s">
        <v>2</v>
      </c>
      <c r="E670" s="22" t="s">
        <v>3</v>
      </c>
      <c r="F670" s="22" t="s">
        <v>4</v>
      </c>
      <c r="G670" s="23" t="s">
        <v>5</v>
      </c>
      <c r="H670" s="23" t="s">
        <v>733</v>
      </c>
    </row>
    <row r="671" spans="1:8" x14ac:dyDescent="0.2">
      <c r="A671" s="10" t="s">
        <v>634</v>
      </c>
      <c r="B671" s="10" t="s">
        <v>635</v>
      </c>
      <c r="C671" s="12">
        <v>284</v>
      </c>
      <c r="D671" s="12">
        <f t="shared" si="129"/>
        <v>376</v>
      </c>
      <c r="E671" s="12">
        <v>0</v>
      </c>
      <c r="F671" s="12">
        <f>SUM(D659:E659)</f>
        <v>89.600000000000009</v>
      </c>
      <c r="G671" s="13">
        <v>1.323943661971831</v>
      </c>
      <c r="H671" s="10" t="s">
        <v>734</v>
      </c>
    </row>
    <row r="672" spans="1:8" x14ac:dyDescent="0.2">
      <c r="A672" s="10" t="s">
        <v>634</v>
      </c>
      <c r="B672" s="10" t="s">
        <v>636</v>
      </c>
      <c r="C672" s="12">
        <v>96</v>
      </c>
      <c r="D672" s="12">
        <f t="shared" si="129"/>
        <v>107.2</v>
      </c>
      <c r="E672" s="12">
        <v>0</v>
      </c>
      <c r="F672" s="12">
        <f>SUM(D663:E663)</f>
        <v>222.40000000000003</v>
      </c>
      <c r="G672" s="13">
        <v>1.1166666666666667</v>
      </c>
      <c r="H672" s="10" t="s">
        <v>734</v>
      </c>
    </row>
    <row r="673" spans="1:8" x14ac:dyDescent="0.2">
      <c r="A673" s="10" t="s">
        <v>634</v>
      </c>
      <c r="B673" s="10" t="s">
        <v>637</v>
      </c>
      <c r="C673" s="12">
        <v>644</v>
      </c>
      <c r="D673" s="12">
        <f t="shared" si="129"/>
        <v>644.80000000000007</v>
      </c>
      <c r="E673" s="12">
        <v>0</v>
      </c>
      <c r="F673" s="12">
        <f>SUM(D664:E664)</f>
        <v>384</v>
      </c>
      <c r="G673" s="13">
        <v>1.0012422360248447</v>
      </c>
      <c r="H673" s="10" t="s">
        <v>734</v>
      </c>
    </row>
    <row r="674" spans="1:8" x14ac:dyDescent="0.2">
      <c r="A674" s="10" t="s">
        <v>634</v>
      </c>
      <c r="B674" s="10" t="s">
        <v>638</v>
      </c>
      <c r="C674" s="12">
        <v>164</v>
      </c>
      <c r="D674" s="12">
        <f t="shared" si="129"/>
        <v>192</v>
      </c>
      <c r="E674" s="12">
        <v>0</v>
      </c>
      <c r="F674" s="12">
        <f>SUM(D665:E665)</f>
        <v>425.59999999999997</v>
      </c>
      <c r="G674" s="13">
        <v>1.1707317073170731</v>
      </c>
      <c r="H674" s="10" t="s">
        <v>734</v>
      </c>
    </row>
    <row r="675" spans="1:8" ht="17" thickBot="1" x14ac:dyDescent="0.25">
      <c r="B675" s="24" t="s">
        <v>67</v>
      </c>
      <c r="C675" s="25">
        <f>SUM(C671:C674)</f>
        <v>1188</v>
      </c>
      <c r="D675" s="25">
        <f t="shared" ref="D675:E675" si="132">SUM(D671:D674)</f>
        <v>1320</v>
      </c>
      <c r="E675" s="25">
        <f t="shared" si="132"/>
        <v>0</v>
      </c>
      <c r="F675" s="25">
        <f t="shared" ref="F675" si="133">SUM(D675:E675)</f>
        <v>1320</v>
      </c>
      <c r="G675" s="26">
        <f>(F675/C675)</f>
        <v>1.1111111111111112</v>
      </c>
    </row>
    <row r="676" spans="1:8" ht="17" thickTop="1" x14ac:dyDescent="0.2"/>
    <row r="677" spans="1:8" s="14" customFormat="1" ht="30" customHeight="1" thickBot="1" x14ac:dyDescent="0.25">
      <c r="A677" s="21" t="s">
        <v>62</v>
      </c>
      <c r="B677" s="21" t="s">
        <v>63</v>
      </c>
      <c r="C677" s="22" t="s">
        <v>1</v>
      </c>
      <c r="D677" s="22" t="s">
        <v>2</v>
      </c>
      <c r="E677" s="22" t="s">
        <v>3</v>
      </c>
      <c r="F677" s="22" t="s">
        <v>4</v>
      </c>
      <c r="G677" s="23" t="s">
        <v>5</v>
      </c>
      <c r="H677" s="23" t="s">
        <v>733</v>
      </c>
    </row>
    <row r="678" spans="1:8" x14ac:dyDescent="0.2">
      <c r="A678" s="10" t="s">
        <v>639</v>
      </c>
      <c r="B678" s="10" t="s">
        <v>640</v>
      </c>
      <c r="C678" s="12">
        <v>522</v>
      </c>
      <c r="D678" s="12">
        <f t="shared" si="129"/>
        <v>486.40000000000009</v>
      </c>
      <c r="E678" s="12">
        <v>0</v>
      </c>
      <c r="F678" s="12">
        <f>SUM(D666:E666)</f>
        <v>308.80000000000007</v>
      </c>
      <c r="G678" s="13">
        <v>0.93180076628352504</v>
      </c>
      <c r="H678" s="10" t="s">
        <v>734</v>
      </c>
    </row>
    <row r="679" spans="1:8" x14ac:dyDescent="0.2">
      <c r="A679" s="10" t="s">
        <v>639</v>
      </c>
      <c r="B679" s="10" t="s">
        <v>641</v>
      </c>
      <c r="C679" s="12">
        <v>131</v>
      </c>
      <c r="D679" s="12">
        <f t="shared" si="129"/>
        <v>136</v>
      </c>
      <c r="E679" s="12">
        <v>0</v>
      </c>
      <c r="F679" s="12">
        <f>SUM(D667:E667)</f>
        <v>209.60000000000002</v>
      </c>
      <c r="G679" s="13">
        <v>1.0381679389312977</v>
      </c>
      <c r="H679" s="10" t="s">
        <v>734</v>
      </c>
    </row>
    <row r="680" spans="1:8" x14ac:dyDescent="0.2">
      <c r="A680" s="10" t="s">
        <v>639</v>
      </c>
      <c r="B680" s="10" t="s">
        <v>642</v>
      </c>
      <c r="C680" s="12">
        <v>605</v>
      </c>
      <c r="D680" s="12">
        <f t="shared" si="129"/>
        <v>379.20000000000005</v>
      </c>
      <c r="E680" s="12">
        <v>0</v>
      </c>
      <c r="F680" s="12">
        <f>SUM(D671:E671)</f>
        <v>376</v>
      </c>
      <c r="G680" s="13">
        <v>0.62677685950413231</v>
      </c>
      <c r="H680" s="10" t="s">
        <v>734</v>
      </c>
    </row>
    <row r="681" spans="1:8" x14ac:dyDescent="0.2">
      <c r="A681" s="10" t="s">
        <v>639</v>
      </c>
      <c r="B681" s="10" t="s">
        <v>643</v>
      </c>
      <c r="C681" s="12">
        <v>670</v>
      </c>
      <c r="D681" s="12">
        <f t="shared" si="129"/>
        <v>465.59999999999997</v>
      </c>
      <c r="E681" s="12">
        <v>0</v>
      </c>
      <c r="F681" s="12">
        <f>SUM(D672:E672)</f>
        <v>107.2</v>
      </c>
      <c r="G681" s="13">
        <v>0.69492537313432834</v>
      </c>
      <c r="H681" s="10" t="s">
        <v>734</v>
      </c>
    </row>
    <row r="682" spans="1:8" x14ac:dyDescent="0.2">
      <c r="A682" s="10" t="s">
        <v>639</v>
      </c>
      <c r="B682" s="10" t="s">
        <v>644</v>
      </c>
      <c r="C682" s="12">
        <v>283</v>
      </c>
      <c r="D682" s="12">
        <f t="shared" si="129"/>
        <v>169.6</v>
      </c>
      <c r="E682" s="12">
        <v>0</v>
      </c>
      <c r="F682" s="12">
        <f>SUM(D673:E673)</f>
        <v>644.80000000000007</v>
      </c>
      <c r="G682" s="13">
        <v>0.59929328621908129</v>
      </c>
      <c r="H682" s="10" t="s">
        <v>734</v>
      </c>
    </row>
    <row r="683" spans="1:8" ht="17" thickBot="1" x14ac:dyDescent="0.25">
      <c r="B683" s="24" t="s">
        <v>67</v>
      </c>
      <c r="C683" s="25">
        <f>SUM(C678:C682)</f>
        <v>2211</v>
      </c>
      <c r="D683" s="25">
        <f t="shared" ref="D683:E683" si="134">SUM(D678:D682)</f>
        <v>1636.8</v>
      </c>
      <c r="E683" s="25">
        <f t="shared" si="134"/>
        <v>0</v>
      </c>
      <c r="F683" s="25">
        <f t="shared" ref="F683" si="135">SUM(D683:E683)</f>
        <v>1636.8</v>
      </c>
      <c r="G683" s="26">
        <f>(F683/C683)</f>
        <v>0.74029850746268655</v>
      </c>
    </row>
    <row r="684" spans="1:8" ht="17" thickTop="1" x14ac:dyDescent="0.2"/>
    <row r="685" spans="1:8" s="14" customFormat="1" ht="30" customHeight="1" thickBot="1" x14ac:dyDescent="0.25">
      <c r="A685" s="21" t="s">
        <v>62</v>
      </c>
      <c r="B685" s="21" t="s">
        <v>63</v>
      </c>
      <c r="C685" s="22" t="s">
        <v>1</v>
      </c>
      <c r="D685" s="22" t="s">
        <v>2</v>
      </c>
      <c r="E685" s="22" t="s">
        <v>3</v>
      </c>
      <c r="F685" s="22" t="s">
        <v>4</v>
      </c>
      <c r="G685" s="23" t="s">
        <v>5</v>
      </c>
      <c r="H685" s="23" t="s">
        <v>733</v>
      </c>
    </row>
    <row r="686" spans="1:8" x14ac:dyDescent="0.2">
      <c r="A686" s="10" t="s">
        <v>645</v>
      </c>
      <c r="B686" s="10" t="s">
        <v>646</v>
      </c>
      <c r="C686" s="12">
        <v>195</v>
      </c>
      <c r="D686" s="12">
        <f t="shared" si="129"/>
        <v>169.6</v>
      </c>
      <c r="E686" s="12">
        <v>0</v>
      </c>
      <c r="F686" s="12">
        <f>SUM(D674:E674)</f>
        <v>192</v>
      </c>
      <c r="G686" s="13">
        <v>0.86974358974358967</v>
      </c>
      <c r="H686" s="10" t="s">
        <v>734</v>
      </c>
    </row>
    <row r="687" spans="1:8" x14ac:dyDescent="0.2">
      <c r="A687" s="10" t="s">
        <v>645</v>
      </c>
      <c r="B687" s="10" t="s">
        <v>647</v>
      </c>
      <c r="C687" s="12">
        <v>277</v>
      </c>
      <c r="D687" s="12">
        <f t="shared" si="129"/>
        <v>187.20000000000002</v>
      </c>
      <c r="E687" s="12">
        <v>0</v>
      </c>
      <c r="F687" s="12">
        <f>SUM(D678:E678)</f>
        <v>486.40000000000009</v>
      </c>
      <c r="G687" s="13">
        <v>0.6758122743682311</v>
      </c>
      <c r="H687" s="10" t="s">
        <v>734</v>
      </c>
    </row>
    <row r="688" spans="1:8" x14ac:dyDescent="0.2">
      <c r="A688" s="10" t="s">
        <v>645</v>
      </c>
      <c r="B688" s="10" t="s">
        <v>648</v>
      </c>
      <c r="C688" s="12">
        <v>462</v>
      </c>
      <c r="D688" s="12">
        <f t="shared" si="129"/>
        <v>395.20000000000005</v>
      </c>
      <c r="E688" s="12">
        <v>0</v>
      </c>
      <c r="F688" s="12">
        <f>SUM(D679:E679)</f>
        <v>136</v>
      </c>
      <c r="G688" s="13">
        <v>0.85541125541125551</v>
      </c>
      <c r="H688" s="10" t="s">
        <v>734</v>
      </c>
    </row>
    <row r="689" spans="1:8" ht="17" thickBot="1" x14ac:dyDescent="0.25">
      <c r="B689" s="24" t="s">
        <v>67</v>
      </c>
      <c r="C689" s="25">
        <f>SUM(C686:C688)</f>
        <v>934</v>
      </c>
      <c r="D689" s="25">
        <f t="shared" ref="D689:E689" si="136">SUM(D686:D688)</f>
        <v>752</v>
      </c>
      <c r="E689" s="25">
        <f t="shared" si="136"/>
        <v>0</v>
      </c>
      <c r="F689" s="25">
        <f t="shared" ref="F689" si="137">SUM(D689:E689)</f>
        <v>752</v>
      </c>
      <c r="G689" s="26">
        <f>(F689/C689)</f>
        <v>0.80513918629550318</v>
      </c>
    </row>
    <row r="690" spans="1:8" ht="17" thickTop="1" x14ac:dyDescent="0.2"/>
    <row r="691" spans="1:8" s="14" customFormat="1" ht="30" customHeight="1" thickBot="1" x14ac:dyDescent="0.25">
      <c r="A691" s="21" t="s">
        <v>62</v>
      </c>
      <c r="B691" s="21" t="s">
        <v>63</v>
      </c>
      <c r="C691" s="22" t="s">
        <v>1</v>
      </c>
      <c r="D691" s="22" t="s">
        <v>2</v>
      </c>
      <c r="E691" s="22" t="s">
        <v>3</v>
      </c>
      <c r="F691" s="22" t="s">
        <v>4</v>
      </c>
      <c r="G691" s="23" t="s">
        <v>5</v>
      </c>
      <c r="H691" s="23" t="s">
        <v>733</v>
      </c>
    </row>
    <row r="692" spans="1:8" x14ac:dyDescent="0.2">
      <c r="A692" s="10" t="s">
        <v>649</v>
      </c>
      <c r="B692" s="10" t="s">
        <v>650</v>
      </c>
      <c r="C692" s="12">
        <v>292</v>
      </c>
      <c r="D692" s="12">
        <f t="shared" si="129"/>
        <v>288</v>
      </c>
      <c r="E692" s="12">
        <v>0</v>
      </c>
      <c r="F692" s="12">
        <f>SUM(D680:E680)</f>
        <v>379.20000000000005</v>
      </c>
      <c r="G692" s="13">
        <v>0.98630136986301375</v>
      </c>
      <c r="H692" s="10" t="s">
        <v>734</v>
      </c>
    </row>
    <row r="693" spans="1:8" x14ac:dyDescent="0.2">
      <c r="A693" s="10" t="s">
        <v>649</v>
      </c>
      <c r="B693" s="10" t="s">
        <v>651</v>
      </c>
      <c r="C693" s="12">
        <v>279</v>
      </c>
      <c r="D693" s="12">
        <f t="shared" si="129"/>
        <v>256</v>
      </c>
      <c r="E693" s="12">
        <v>0</v>
      </c>
      <c r="F693" s="12">
        <f>SUM(D681:E681)</f>
        <v>465.59999999999997</v>
      </c>
      <c r="G693" s="13">
        <v>0.91756272401433692</v>
      </c>
      <c r="H693" s="10" t="s">
        <v>734</v>
      </c>
    </row>
    <row r="694" spans="1:8" x14ac:dyDescent="0.2">
      <c r="A694" s="10" t="s">
        <v>649</v>
      </c>
      <c r="B694" s="10" t="s">
        <v>652</v>
      </c>
      <c r="C694" s="12">
        <v>366</v>
      </c>
      <c r="D694" s="12">
        <f t="shared" si="129"/>
        <v>272</v>
      </c>
      <c r="E694" s="12">
        <v>0</v>
      </c>
      <c r="F694" s="12">
        <f>SUM(D682:E682)</f>
        <v>169.6</v>
      </c>
      <c r="G694" s="13">
        <v>0.74316939890710387</v>
      </c>
      <c r="H694" s="10" t="s">
        <v>734</v>
      </c>
    </row>
    <row r="695" spans="1:8" x14ac:dyDescent="0.2">
      <c r="A695" s="10" t="s">
        <v>649</v>
      </c>
      <c r="B695" s="10" t="s">
        <v>653</v>
      </c>
      <c r="C695" s="12">
        <v>266</v>
      </c>
      <c r="D695" s="12">
        <f t="shared" si="129"/>
        <v>236.8</v>
      </c>
      <c r="E695" s="12">
        <v>0</v>
      </c>
      <c r="F695" s="12">
        <f>SUM(D686:E686)</f>
        <v>169.6</v>
      </c>
      <c r="G695" s="13">
        <v>0.89022556390977448</v>
      </c>
      <c r="H695" s="10" t="s">
        <v>734</v>
      </c>
    </row>
    <row r="696" spans="1:8" ht="17" thickBot="1" x14ac:dyDescent="0.25">
      <c r="B696" s="24" t="s">
        <v>67</v>
      </c>
      <c r="C696" s="25">
        <f>SUM(C692:C695)</f>
        <v>1203</v>
      </c>
      <c r="D696" s="25">
        <f t="shared" ref="D696:E696" si="138">SUM(D692:D695)</f>
        <v>1052.8</v>
      </c>
      <c r="E696" s="25">
        <f t="shared" si="138"/>
        <v>0</v>
      </c>
      <c r="F696" s="25">
        <f t="shared" ref="F696" si="139">SUM(D696:E696)</f>
        <v>1052.8</v>
      </c>
      <c r="G696" s="26">
        <f>(F696/C696)</f>
        <v>0.87514546965918538</v>
      </c>
    </row>
    <row r="697" spans="1:8" ht="17" thickTop="1" x14ac:dyDescent="0.2"/>
    <row r="698" spans="1:8" s="14" customFormat="1" ht="30" customHeight="1" thickBot="1" x14ac:dyDescent="0.25">
      <c r="A698" s="21" t="s">
        <v>62</v>
      </c>
      <c r="B698" s="21" t="s">
        <v>63</v>
      </c>
      <c r="C698" s="22" t="s">
        <v>1</v>
      </c>
      <c r="D698" s="22" t="s">
        <v>2</v>
      </c>
      <c r="E698" s="22" t="s">
        <v>3</v>
      </c>
      <c r="F698" s="22" t="s">
        <v>4</v>
      </c>
      <c r="G698" s="23" t="s">
        <v>5</v>
      </c>
      <c r="H698" s="23" t="s">
        <v>733</v>
      </c>
    </row>
    <row r="699" spans="1:8" x14ac:dyDescent="0.2">
      <c r="A699" s="10" t="s">
        <v>654</v>
      </c>
      <c r="B699" s="10" t="s">
        <v>655</v>
      </c>
      <c r="C699" s="12">
        <v>737</v>
      </c>
      <c r="D699" s="12">
        <f t="shared" si="129"/>
        <v>656</v>
      </c>
      <c r="E699" s="12">
        <v>0</v>
      </c>
      <c r="F699" s="12">
        <f>SUM(D688:E688)</f>
        <v>395.20000000000005</v>
      </c>
      <c r="G699" s="13">
        <v>0.89009497964721851</v>
      </c>
      <c r="H699" s="10" t="s">
        <v>734</v>
      </c>
    </row>
    <row r="700" spans="1:8" x14ac:dyDescent="0.2">
      <c r="A700" s="10" t="s">
        <v>654</v>
      </c>
      <c r="B700" s="10" t="s">
        <v>656</v>
      </c>
      <c r="C700" s="12">
        <v>544</v>
      </c>
      <c r="D700" s="12">
        <f t="shared" si="129"/>
        <v>601.6</v>
      </c>
      <c r="E700" s="12">
        <v>0</v>
      </c>
      <c r="F700" s="12">
        <f>SUM(D692:E692)</f>
        <v>288</v>
      </c>
      <c r="G700" s="13">
        <v>1.1058823529411765</v>
      </c>
      <c r="H700" s="10" t="s">
        <v>734</v>
      </c>
    </row>
    <row r="701" spans="1:8" x14ac:dyDescent="0.2">
      <c r="A701" s="10" t="s">
        <v>654</v>
      </c>
      <c r="B701" s="10" t="s">
        <v>657</v>
      </c>
      <c r="C701" s="12">
        <v>235</v>
      </c>
      <c r="D701" s="12">
        <f t="shared" si="129"/>
        <v>220.79999999999998</v>
      </c>
      <c r="E701" s="12">
        <v>0</v>
      </c>
      <c r="F701" s="12">
        <f>SUM(D693:E693)</f>
        <v>256</v>
      </c>
      <c r="G701" s="13">
        <v>0.93957446808510636</v>
      </c>
      <c r="H701" s="10" t="s">
        <v>734</v>
      </c>
    </row>
    <row r="702" spans="1:8" x14ac:dyDescent="0.2">
      <c r="A702" s="10" t="s">
        <v>654</v>
      </c>
      <c r="B702" s="10" t="s">
        <v>658</v>
      </c>
      <c r="C702" s="12">
        <v>169</v>
      </c>
      <c r="D702" s="12">
        <f t="shared" si="129"/>
        <v>180.79999999999998</v>
      </c>
      <c r="E702" s="12">
        <v>0</v>
      </c>
      <c r="F702" s="12">
        <f>SUM(D694:E694)</f>
        <v>272</v>
      </c>
      <c r="G702" s="13">
        <v>1.0698224852071005</v>
      </c>
      <c r="H702" s="10" t="s">
        <v>734</v>
      </c>
    </row>
    <row r="703" spans="1:8" x14ac:dyDescent="0.2">
      <c r="A703" s="10" t="s">
        <v>654</v>
      </c>
      <c r="B703" s="10" t="s">
        <v>659</v>
      </c>
      <c r="C703" s="12">
        <v>130</v>
      </c>
      <c r="D703" s="12">
        <f t="shared" si="129"/>
        <v>131.19999999999999</v>
      </c>
      <c r="E703" s="12">
        <v>0</v>
      </c>
      <c r="F703" s="12">
        <f>SUM(D695:E695)</f>
        <v>236.8</v>
      </c>
      <c r="G703" s="13">
        <v>1.0092307692307692</v>
      </c>
      <c r="H703" s="10" t="s">
        <v>734</v>
      </c>
    </row>
    <row r="704" spans="1:8" x14ac:dyDescent="0.2">
      <c r="A704" s="10" t="s">
        <v>654</v>
      </c>
      <c r="B704" s="10" t="s">
        <v>660</v>
      </c>
      <c r="C704" s="12">
        <v>298</v>
      </c>
      <c r="D704" s="12">
        <f t="shared" si="129"/>
        <v>278.40000000000003</v>
      </c>
      <c r="E704" s="12">
        <v>0</v>
      </c>
      <c r="F704" s="12">
        <f t="shared" si="123"/>
        <v>0</v>
      </c>
      <c r="G704" s="13">
        <v>0.93422818791946316</v>
      </c>
      <c r="H704" s="10" t="s">
        <v>734</v>
      </c>
    </row>
    <row r="705" spans="1:8" x14ac:dyDescent="0.2">
      <c r="A705" s="10" t="s">
        <v>654</v>
      </c>
      <c r="B705" s="10" t="s">
        <v>661</v>
      </c>
      <c r="C705" s="12">
        <v>259</v>
      </c>
      <c r="D705" s="12">
        <f t="shared" si="129"/>
        <v>241.6</v>
      </c>
      <c r="E705" s="12">
        <v>0</v>
      </c>
      <c r="F705" s="12">
        <f t="shared" si="123"/>
        <v>656</v>
      </c>
      <c r="G705" s="13">
        <v>0.93281853281853278</v>
      </c>
      <c r="H705" s="10" t="s">
        <v>734</v>
      </c>
    </row>
    <row r="706" spans="1:8" x14ac:dyDescent="0.2">
      <c r="A706" s="10" t="s">
        <v>654</v>
      </c>
      <c r="B706" s="10" t="s">
        <v>662</v>
      </c>
      <c r="C706" s="12">
        <v>120</v>
      </c>
      <c r="D706" s="12">
        <f t="shared" si="129"/>
        <v>121.60000000000001</v>
      </c>
      <c r="E706" s="12">
        <v>0</v>
      </c>
      <c r="F706" s="12">
        <f t="shared" si="123"/>
        <v>601.6</v>
      </c>
      <c r="G706" s="13">
        <v>1.0133333333333334</v>
      </c>
      <c r="H706" s="10" t="s">
        <v>734</v>
      </c>
    </row>
    <row r="707" spans="1:8" ht="17" thickBot="1" x14ac:dyDescent="0.25">
      <c r="B707" s="24" t="s">
        <v>67</v>
      </c>
      <c r="C707" s="25">
        <f>SUM(C698:C706)</f>
        <v>2492</v>
      </c>
      <c r="D707" s="25">
        <f t="shared" ref="D707:E707" si="140">SUM(D698:D706)</f>
        <v>2431.9999999999995</v>
      </c>
      <c r="E707" s="25">
        <f t="shared" si="140"/>
        <v>0</v>
      </c>
      <c r="F707" s="25">
        <f t="shared" ref="F707" si="141">SUM(D707:E707)</f>
        <v>2431.9999999999995</v>
      </c>
      <c r="G707" s="26">
        <f>(F707/C707)</f>
        <v>0.97592295345104318</v>
      </c>
    </row>
    <row r="708" spans="1:8" ht="17" thickTop="1" x14ac:dyDescent="0.2"/>
    <row r="709" spans="1:8" s="14" customFormat="1" ht="30" customHeight="1" thickBot="1" x14ac:dyDescent="0.25">
      <c r="A709" s="21" t="s">
        <v>62</v>
      </c>
      <c r="B709" s="21" t="s">
        <v>63</v>
      </c>
      <c r="C709" s="22" t="s">
        <v>1</v>
      </c>
      <c r="D709" s="22" t="s">
        <v>2</v>
      </c>
      <c r="E709" s="22" t="s">
        <v>3</v>
      </c>
      <c r="F709" s="22" t="s">
        <v>4</v>
      </c>
      <c r="G709" s="23" t="s">
        <v>5</v>
      </c>
      <c r="H709" s="23" t="s">
        <v>733</v>
      </c>
    </row>
    <row r="710" spans="1:8" x14ac:dyDescent="0.2">
      <c r="A710" s="10" t="s">
        <v>663</v>
      </c>
      <c r="B710" s="10" t="s">
        <v>365</v>
      </c>
      <c r="C710" s="12">
        <v>434</v>
      </c>
      <c r="D710" s="12">
        <f t="shared" si="129"/>
        <v>360.00000000000006</v>
      </c>
      <c r="E710" s="12">
        <v>0</v>
      </c>
      <c r="F710" s="12">
        <f t="shared" ref="F710:F715" si="142">SUM(D701:E701)</f>
        <v>220.79999999999998</v>
      </c>
      <c r="G710" s="13">
        <v>0.82949308755760376</v>
      </c>
      <c r="H710" s="10" t="s">
        <v>734</v>
      </c>
    </row>
    <row r="711" spans="1:8" x14ac:dyDescent="0.2">
      <c r="A711" s="10" t="s">
        <v>663</v>
      </c>
      <c r="B711" s="10" t="s">
        <v>664</v>
      </c>
      <c r="C711" s="12">
        <v>226</v>
      </c>
      <c r="D711" s="12">
        <f t="shared" si="129"/>
        <v>195.2</v>
      </c>
      <c r="E711" s="12">
        <v>0</v>
      </c>
      <c r="F711" s="12">
        <f t="shared" si="142"/>
        <v>180.79999999999998</v>
      </c>
      <c r="G711" s="13">
        <v>0.86371681415929202</v>
      </c>
      <c r="H711" s="10" t="s">
        <v>734</v>
      </c>
    </row>
    <row r="712" spans="1:8" x14ac:dyDescent="0.2">
      <c r="A712" s="10" t="s">
        <v>663</v>
      </c>
      <c r="B712" s="10" t="s">
        <v>665</v>
      </c>
      <c r="C712" s="12">
        <v>639</v>
      </c>
      <c r="D712" s="12">
        <f t="shared" si="129"/>
        <v>542.4</v>
      </c>
      <c r="E712" s="12">
        <v>0</v>
      </c>
      <c r="F712" s="12">
        <f t="shared" si="142"/>
        <v>131.19999999999999</v>
      </c>
      <c r="G712" s="13">
        <v>0.84882629107981222</v>
      </c>
      <c r="H712" s="10" t="s">
        <v>734</v>
      </c>
    </row>
    <row r="713" spans="1:8" x14ac:dyDescent="0.2">
      <c r="A713" s="10" t="s">
        <v>663</v>
      </c>
      <c r="B713" s="10" t="s">
        <v>666</v>
      </c>
      <c r="C713" s="12">
        <v>278</v>
      </c>
      <c r="D713" s="12">
        <f t="shared" si="129"/>
        <v>200</v>
      </c>
      <c r="E713" s="12">
        <v>0</v>
      </c>
      <c r="F713" s="12">
        <f t="shared" si="142"/>
        <v>278.40000000000003</v>
      </c>
      <c r="G713" s="13">
        <v>0.71942446043165464</v>
      </c>
      <c r="H713" s="10" t="s">
        <v>734</v>
      </c>
    </row>
    <row r="714" spans="1:8" x14ac:dyDescent="0.2">
      <c r="A714" s="10" t="s">
        <v>663</v>
      </c>
      <c r="B714" s="10" t="s">
        <v>667</v>
      </c>
      <c r="C714" s="12">
        <v>214</v>
      </c>
      <c r="D714" s="12">
        <f t="shared" si="129"/>
        <v>255.99999999999997</v>
      </c>
      <c r="E714" s="12">
        <v>0</v>
      </c>
      <c r="F714" s="12">
        <f t="shared" si="142"/>
        <v>241.6</v>
      </c>
      <c r="G714" s="13">
        <v>1.1962616822429906</v>
      </c>
      <c r="H714" s="10" t="s">
        <v>734</v>
      </c>
    </row>
    <row r="715" spans="1:8" x14ac:dyDescent="0.2">
      <c r="A715" s="10" t="s">
        <v>663</v>
      </c>
      <c r="B715" s="10" t="s">
        <v>668</v>
      </c>
      <c r="C715" s="12">
        <v>85</v>
      </c>
      <c r="D715" s="12">
        <f t="shared" si="129"/>
        <v>104.00000000000001</v>
      </c>
      <c r="E715" s="12">
        <v>0</v>
      </c>
      <c r="F715" s="12">
        <f t="shared" si="142"/>
        <v>121.60000000000001</v>
      </c>
      <c r="G715" s="13">
        <v>1.223529411764706</v>
      </c>
      <c r="H715" s="10" t="s">
        <v>734</v>
      </c>
    </row>
    <row r="716" spans="1:8" x14ac:dyDescent="0.2">
      <c r="A716" s="10" t="s">
        <v>663</v>
      </c>
      <c r="B716" s="10" t="s">
        <v>669</v>
      </c>
      <c r="C716" s="12">
        <v>122</v>
      </c>
      <c r="D716" s="12">
        <f t="shared" si="129"/>
        <v>147.20000000000002</v>
      </c>
      <c r="E716" s="12">
        <v>0</v>
      </c>
      <c r="F716" s="12">
        <f t="shared" si="123"/>
        <v>360.00000000000006</v>
      </c>
      <c r="G716" s="13">
        <v>1.2065573770491804</v>
      </c>
      <c r="H716" s="10" t="s">
        <v>734</v>
      </c>
    </row>
    <row r="717" spans="1:8" x14ac:dyDescent="0.2">
      <c r="A717" s="10" t="s">
        <v>663</v>
      </c>
      <c r="B717" s="10" t="s">
        <v>670</v>
      </c>
      <c r="C717" s="12">
        <v>512</v>
      </c>
      <c r="D717" s="12">
        <f t="shared" si="129"/>
        <v>593.6</v>
      </c>
      <c r="E717" s="12">
        <v>0</v>
      </c>
      <c r="F717" s="12">
        <f t="shared" si="123"/>
        <v>195.2</v>
      </c>
      <c r="G717" s="13">
        <v>1.159375</v>
      </c>
      <c r="H717" s="10" t="s">
        <v>734</v>
      </c>
    </row>
    <row r="718" spans="1:8" x14ac:dyDescent="0.2">
      <c r="A718" s="10" t="s">
        <v>663</v>
      </c>
      <c r="B718" s="10" t="s">
        <v>671</v>
      </c>
      <c r="C718" s="12">
        <v>47</v>
      </c>
      <c r="D718" s="12">
        <f t="shared" si="129"/>
        <v>56</v>
      </c>
      <c r="E718" s="12">
        <v>0</v>
      </c>
      <c r="F718" s="12">
        <f t="shared" si="123"/>
        <v>542.4</v>
      </c>
      <c r="G718" s="13">
        <v>1.1914893617021276</v>
      </c>
      <c r="H718" s="10" t="s">
        <v>734</v>
      </c>
    </row>
    <row r="719" spans="1:8" x14ac:dyDescent="0.2">
      <c r="A719" s="10" t="s">
        <v>663</v>
      </c>
      <c r="B719" s="10" t="s">
        <v>672</v>
      </c>
      <c r="C719" s="12">
        <v>326</v>
      </c>
      <c r="D719" s="12">
        <f t="shared" si="129"/>
        <v>324.8</v>
      </c>
      <c r="E719" s="12">
        <v>0</v>
      </c>
      <c r="F719" s="12">
        <f t="shared" si="123"/>
        <v>200</v>
      </c>
      <c r="G719" s="13">
        <v>0.996319018404908</v>
      </c>
      <c r="H719" s="10" t="s">
        <v>734</v>
      </c>
    </row>
    <row r="720" spans="1:8" x14ac:dyDescent="0.2">
      <c r="A720" s="10" t="s">
        <v>663</v>
      </c>
      <c r="B720" s="10" t="s">
        <v>673</v>
      </c>
      <c r="C720" s="12">
        <v>227</v>
      </c>
      <c r="D720" s="12">
        <f t="shared" si="129"/>
        <v>216</v>
      </c>
      <c r="E720" s="12">
        <v>0</v>
      </c>
      <c r="F720" s="12">
        <f t="shared" si="123"/>
        <v>255.99999999999997</v>
      </c>
      <c r="G720" s="13">
        <v>0.95154185022026427</v>
      </c>
      <c r="H720" s="10" t="s">
        <v>734</v>
      </c>
    </row>
    <row r="721" spans="1:8" x14ac:dyDescent="0.2">
      <c r="A721" s="10" t="s">
        <v>663</v>
      </c>
      <c r="B721" s="10" t="s">
        <v>674</v>
      </c>
      <c r="C721" s="12">
        <v>137</v>
      </c>
      <c r="D721" s="12">
        <f t="shared" si="129"/>
        <v>112.00000000000001</v>
      </c>
      <c r="E721" s="12">
        <v>0</v>
      </c>
      <c r="F721" s="12">
        <f t="shared" si="123"/>
        <v>104.00000000000001</v>
      </c>
      <c r="G721" s="13">
        <v>0.81751824817518259</v>
      </c>
      <c r="H721" s="10" t="s">
        <v>734</v>
      </c>
    </row>
    <row r="722" spans="1:8" x14ac:dyDescent="0.2">
      <c r="A722" s="10" t="s">
        <v>663</v>
      </c>
      <c r="B722" s="10" t="s">
        <v>675</v>
      </c>
      <c r="C722" s="12">
        <v>979</v>
      </c>
      <c r="D722" s="12">
        <f t="shared" si="129"/>
        <v>777.6</v>
      </c>
      <c r="E722" s="12">
        <v>0</v>
      </c>
      <c r="F722" s="12">
        <f t="shared" si="123"/>
        <v>147.20000000000002</v>
      </c>
      <c r="G722" s="13">
        <v>0.79427987742594486</v>
      </c>
      <c r="H722" s="10" t="s">
        <v>734</v>
      </c>
    </row>
    <row r="723" spans="1:8" x14ac:dyDescent="0.2">
      <c r="A723" s="10" t="s">
        <v>663</v>
      </c>
      <c r="B723" s="10" t="s">
        <v>676</v>
      </c>
      <c r="C723" s="12">
        <v>337</v>
      </c>
      <c r="D723" s="12">
        <f t="shared" si="129"/>
        <v>377.6</v>
      </c>
      <c r="E723" s="12">
        <v>0</v>
      </c>
      <c r="F723" s="12">
        <f t="shared" si="123"/>
        <v>593.6</v>
      </c>
      <c r="G723" s="13">
        <v>1.1204747774480712</v>
      </c>
      <c r="H723" s="10" t="s">
        <v>734</v>
      </c>
    </row>
    <row r="724" spans="1:8" x14ac:dyDescent="0.2">
      <c r="A724" s="10" t="s">
        <v>663</v>
      </c>
      <c r="B724" s="10" t="s">
        <v>677</v>
      </c>
      <c r="C724" s="12">
        <v>170</v>
      </c>
      <c r="D724" s="12">
        <f t="shared" si="129"/>
        <v>177.6</v>
      </c>
      <c r="E724" s="12">
        <v>0</v>
      </c>
      <c r="F724" s="12">
        <f t="shared" si="123"/>
        <v>56</v>
      </c>
      <c r="G724" s="13">
        <v>1.0447058823529412</v>
      </c>
      <c r="H724" s="10" t="s">
        <v>734</v>
      </c>
    </row>
    <row r="725" spans="1:8" x14ac:dyDescent="0.2">
      <c r="A725" s="10" t="s">
        <v>663</v>
      </c>
      <c r="B725" s="10" t="s">
        <v>678</v>
      </c>
      <c r="C725" s="12">
        <v>453</v>
      </c>
      <c r="D725" s="12">
        <f t="shared" si="129"/>
        <v>467.2</v>
      </c>
      <c r="E725" s="12">
        <v>0</v>
      </c>
      <c r="F725" s="12">
        <f t="shared" si="123"/>
        <v>324.8</v>
      </c>
      <c r="G725" s="13">
        <v>1.0313465783664459</v>
      </c>
      <c r="H725" s="10" t="s">
        <v>734</v>
      </c>
    </row>
    <row r="726" spans="1:8" x14ac:dyDescent="0.2">
      <c r="A726" s="10" t="s">
        <v>663</v>
      </c>
      <c r="B726" s="10" t="s">
        <v>679</v>
      </c>
      <c r="C726" s="12">
        <v>558</v>
      </c>
      <c r="D726" s="12">
        <f t="shared" si="129"/>
        <v>459.20000000000005</v>
      </c>
      <c r="E726" s="12">
        <v>0</v>
      </c>
      <c r="F726" s="12">
        <f t="shared" si="123"/>
        <v>216</v>
      </c>
      <c r="G726" s="13">
        <v>0.82293906810035855</v>
      </c>
      <c r="H726" s="10" t="s">
        <v>734</v>
      </c>
    </row>
    <row r="727" spans="1:8" x14ac:dyDescent="0.2">
      <c r="A727" s="10" t="s">
        <v>663</v>
      </c>
      <c r="B727" s="10" t="s">
        <v>680</v>
      </c>
      <c r="C727" s="12">
        <v>358</v>
      </c>
      <c r="D727" s="12">
        <f t="shared" si="129"/>
        <v>337.6</v>
      </c>
      <c r="E727" s="12">
        <v>0</v>
      </c>
      <c r="F727" s="12">
        <f t="shared" si="123"/>
        <v>112.00000000000001</v>
      </c>
      <c r="G727" s="13">
        <v>0.94301675977653643</v>
      </c>
      <c r="H727" s="10" t="s">
        <v>734</v>
      </c>
    </row>
    <row r="728" spans="1:8" ht="17" thickBot="1" x14ac:dyDescent="0.25">
      <c r="B728" s="24" t="s">
        <v>67</v>
      </c>
      <c r="C728" s="25">
        <f>SUM(C710:C727)</f>
        <v>6102</v>
      </c>
      <c r="D728" s="25">
        <f t="shared" ref="D728:E728" si="143">SUM(D710:D727)</f>
        <v>5704.0000000000009</v>
      </c>
      <c r="E728" s="25">
        <f t="shared" si="143"/>
        <v>0</v>
      </c>
      <c r="F728" s="25">
        <f t="shared" ref="F728" si="144">SUM(D728:E728)</f>
        <v>5704.0000000000009</v>
      </c>
      <c r="G728" s="26">
        <f>(F728/C728)</f>
        <v>0.93477548344804995</v>
      </c>
    </row>
    <row r="729" spans="1:8" ht="17" thickTop="1" x14ac:dyDescent="0.2"/>
    <row r="730" spans="1:8" s="14" customFormat="1" ht="30" customHeight="1" thickBot="1" x14ac:dyDescent="0.25">
      <c r="A730" s="21" t="s">
        <v>62</v>
      </c>
      <c r="B730" s="21" t="s">
        <v>63</v>
      </c>
      <c r="C730" s="22" t="s">
        <v>1</v>
      </c>
      <c r="D730" s="22" t="s">
        <v>2</v>
      </c>
      <c r="E730" s="22" t="s">
        <v>3</v>
      </c>
      <c r="F730" s="22" t="s">
        <v>4</v>
      </c>
      <c r="G730" s="23" t="s">
        <v>5</v>
      </c>
      <c r="H730" s="23" t="s">
        <v>733</v>
      </c>
    </row>
    <row r="731" spans="1:8" x14ac:dyDescent="0.2">
      <c r="A731" s="10" t="s">
        <v>681</v>
      </c>
      <c r="B731" s="10" t="s">
        <v>682</v>
      </c>
      <c r="C731" s="12">
        <v>332</v>
      </c>
      <c r="D731" s="12">
        <f t="shared" si="129"/>
        <v>380.8</v>
      </c>
      <c r="E731" s="12">
        <v>0</v>
      </c>
      <c r="F731" s="12">
        <f>SUM(D722:E722)</f>
        <v>777.6</v>
      </c>
      <c r="G731" s="13">
        <v>1.146987951807229</v>
      </c>
      <c r="H731" s="10" t="s">
        <v>734</v>
      </c>
    </row>
    <row r="732" spans="1:8" x14ac:dyDescent="0.2">
      <c r="A732" s="10" t="s">
        <v>681</v>
      </c>
      <c r="B732" s="10" t="s">
        <v>683</v>
      </c>
      <c r="C732" s="12">
        <v>42</v>
      </c>
      <c r="D732" s="12">
        <f t="shared" si="129"/>
        <v>49.6</v>
      </c>
      <c r="E732" s="12">
        <v>0</v>
      </c>
      <c r="F732" s="12">
        <f>SUM(D723:E723)</f>
        <v>377.6</v>
      </c>
      <c r="G732" s="13">
        <v>1.180952380952381</v>
      </c>
      <c r="H732" s="10" t="s">
        <v>734</v>
      </c>
    </row>
    <row r="733" spans="1:8" x14ac:dyDescent="0.2">
      <c r="A733" s="10" t="s">
        <v>681</v>
      </c>
      <c r="B733" s="10" t="s">
        <v>684</v>
      </c>
      <c r="C733" s="12">
        <v>506</v>
      </c>
      <c r="D733" s="12">
        <f t="shared" si="129"/>
        <v>537.6</v>
      </c>
      <c r="E733" s="12">
        <v>0</v>
      </c>
      <c r="F733" s="12">
        <f>SUM(D724:E724)</f>
        <v>177.6</v>
      </c>
      <c r="G733" s="13">
        <v>1.0624505928853756</v>
      </c>
      <c r="H733" s="10" t="s">
        <v>734</v>
      </c>
    </row>
    <row r="734" spans="1:8" x14ac:dyDescent="0.2">
      <c r="A734" s="10" t="s">
        <v>681</v>
      </c>
      <c r="B734" s="10" t="s">
        <v>685</v>
      </c>
      <c r="C734" s="12">
        <v>199</v>
      </c>
      <c r="D734" s="12">
        <f t="shared" si="129"/>
        <v>209.60000000000002</v>
      </c>
      <c r="E734" s="12">
        <v>0</v>
      </c>
      <c r="F734" s="12">
        <f>SUM(D725:E725)</f>
        <v>467.2</v>
      </c>
      <c r="G734" s="13">
        <v>1.0532663316582915</v>
      </c>
      <c r="H734" s="10" t="s">
        <v>734</v>
      </c>
    </row>
    <row r="735" spans="1:8" ht="17" thickBot="1" x14ac:dyDescent="0.25">
      <c r="B735" s="24" t="s">
        <v>67</v>
      </c>
      <c r="C735" s="25">
        <f>SUM(C731:C734)</f>
        <v>1079</v>
      </c>
      <c r="D735" s="25">
        <f t="shared" ref="D735:E735" si="145">SUM(D731:D734)</f>
        <v>1177.5999999999999</v>
      </c>
      <c r="E735" s="25">
        <f t="shared" si="145"/>
        <v>0</v>
      </c>
      <c r="F735" s="25">
        <f t="shared" ref="F735" si="146">SUM(D735:E735)</f>
        <v>1177.5999999999999</v>
      </c>
      <c r="G735" s="26">
        <f>(F735/C735)</f>
        <v>1.0913809082483781</v>
      </c>
    </row>
    <row r="736" spans="1:8" ht="17" thickTop="1" x14ac:dyDescent="0.2"/>
    <row r="737" spans="1:8" s="14" customFormat="1" ht="30" customHeight="1" thickBot="1" x14ac:dyDescent="0.25">
      <c r="A737" s="21" t="s">
        <v>62</v>
      </c>
      <c r="B737" s="21" t="s">
        <v>63</v>
      </c>
      <c r="C737" s="22" t="s">
        <v>1</v>
      </c>
      <c r="D737" s="22" t="s">
        <v>2</v>
      </c>
      <c r="E737" s="22" t="s">
        <v>3</v>
      </c>
      <c r="F737" s="22" t="s">
        <v>4</v>
      </c>
      <c r="G737" s="23" t="s">
        <v>5</v>
      </c>
      <c r="H737" s="23" t="s">
        <v>733</v>
      </c>
    </row>
    <row r="738" spans="1:8" x14ac:dyDescent="0.2">
      <c r="A738" s="10" t="s">
        <v>686</v>
      </c>
      <c r="B738" s="10" t="s">
        <v>687</v>
      </c>
      <c r="C738" s="12">
        <v>188</v>
      </c>
      <c r="D738" s="12">
        <f t="shared" si="129"/>
        <v>214.4</v>
      </c>
      <c r="E738" s="12">
        <v>0</v>
      </c>
      <c r="F738" s="12">
        <f>SUM(D726:E726)</f>
        <v>459.20000000000005</v>
      </c>
      <c r="G738" s="13">
        <v>1.1404255319148937</v>
      </c>
      <c r="H738" s="10" t="s">
        <v>734</v>
      </c>
    </row>
    <row r="739" spans="1:8" x14ac:dyDescent="0.2">
      <c r="A739" s="10" t="s">
        <v>686</v>
      </c>
      <c r="B739" s="10" t="s">
        <v>688</v>
      </c>
      <c r="C739" s="12">
        <v>549</v>
      </c>
      <c r="D739" s="12">
        <f t="shared" si="129"/>
        <v>513.6</v>
      </c>
      <c r="E739" s="12">
        <v>0</v>
      </c>
      <c r="F739" s="12">
        <f>SUM(D727:E727)</f>
        <v>337.6</v>
      </c>
      <c r="G739" s="13">
        <v>0.93551912568306017</v>
      </c>
      <c r="H739" s="10" t="s">
        <v>734</v>
      </c>
    </row>
    <row r="740" spans="1:8" x14ac:dyDescent="0.2">
      <c r="A740" s="10" t="s">
        <v>686</v>
      </c>
      <c r="B740" s="10" t="s">
        <v>689</v>
      </c>
      <c r="C740" s="12">
        <v>813</v>
      </c>
      <c r="D740" s="12">
        <f t="shared" si="129"/>
        <v>825.6</v>
      </c>
      <c r="E740" s="12">
        <v>0</v>
      </c>
      <c r="F740" s="12">
        <f>SUM(D731:E731)</f>
        <v>380.8</v>
      </c>
      <c r="G740" s="13">
        <v>1.0154981549815498</v>
      </c>
      <c r="H740" s="10" t="s">
        <v>734</v>
      </c>
    </row>
    <row r="741" spans="1:8" x14ac:dyDescent="0.2">
      <c r="A741" s="10" t="s">
        <v>686</v>
      </c>
      <c r="B741" s="10" t="s">
        <v>690</v>
      </c>
      <c r="C741" s="12">
        <v>171</v>
      </c>
      <c r="D741" s="12">
        <f t="shared" si="129"/>
        <v>168</v>
      </c>
      <c r="E741" s="12">
        <v>0</v>
      </c>
      <c r="F741" s="12">
        <f>SUM(D732:E732)</f>
        <v>49.6</v>
      </c>
      <c r="G741" s="13">
        <v>0.98245614035087725</v>
      </c>
      <c r="H741" s="10" t="s">
        <v>734</v>
      </c>
    </row>
    <row r="742" spans="1:8" x14ac:dyDescent="0.2">
      <c r="A742" s="10" t="s">
        <v>686</v>
      </c>
      <c r="B742" s="10" t="s">
        <v>691</v>
      </c>
      <c r="C742" s="12">
        <v>367</v>
      </c>
      <c r="D742" s="12">
        <f t="shared" si="129"/>
        <v>390.40000000000003</v>
      </c>
      <c r="E742" s="12">
        <v>0</v>
      </c>
      <c r="F742" s="12">
        <f>SUM(D733:E733)</f>
        <v>537.6</v>
      </c>
      <c r="G742" s="13">
        <v>1.0637602179836514</v>
      </c>
      <c r="H742" s="10" t="s">
        <v>734</v>
      </c>
    </row>
    <row r="743" spans="1:8" x14ac:dyDescent="0.2">
      <c r="A743" s="10" t="s">
        <v>686</v>
      </c>
      <c r="B743" s="10" t="s">
        <v>692</v>
      </c>
      <c r="C743" s="12">
        <v>131</v>
      </c>
      <c r="D743" s="12">
        <f t="shared" si="129"/>
        <v>118.4</v>
      </c>
      <c r="E743" s="12">
        <v>0</v>
      </c>
      <c r="F743" s="12">
        <f>SUM(D734:E734)</f>
        <v>209.60000000000002</v>
      </c>
      <c r="G743" s="13">
        <v>0.90381679389312986</v>
      </c>
      <c r="H743" s="10" t="s">
        <v>734</v>
      </c>
    </row>
    <row r="744" spans="1:8" x14ac:dyDescent="0.2">
      <c r="A744" s="10" t="s">
        <v>686</v>
      </c>
      <c r="B744" s="10" t="s">
        <v>693</v>
      </c>
      <c r="C744" s="12">
        <v>1</v>
      </c>
      <c r="D744" s="12">
        <f t="shared" si="129"/>
        <v>1.6</v>
      </c>
      <c r="E744" s="12">
        <v>0</v>
      </c>
      <c r="F744" s="12">
        <f t="shared" ref="F744:F791" si="147">SUM(D738:E738)</f>
        <v>214.4</v>
      </c>
      <c r="G744" s="13">
        <v>1.6</v>
      </c>
      <c r="H744" s="10" t="s">
        <v>734</v>
      </c>
    </row>
    <row r="745" spans="1:8" ht="17" thickBot="1" x14ac:dyDescent="0.25">
      <c r="B745" s="24" t="s">
        <v>67</v>
      </c>
      <c r="C745" s="25">
        <f>SUM(C738:C744)</f>
        <v>2220</v>
      </c>
      <c r="D745" s="25">
        <f t="shared" ref="D745:E745" si="148">SUM(D738:D744)</f>
        <v>2232</v>
      </c>
      <c r="E745" s="25">
        <f t="shared" si="148"/>
        <v>0</v>
      </c>
      <c r="F745" s="25">
        <f t="shared" ref="F745" si="149">SUM(D745:E745)</f>
        <v>2232</v>
      </c>
      <c r="G745" s="26">
        <f>(F745/C745)</f>
        <v>1.0054054054054054</v>
      </c>
    </row>
    <row r="746" spans="1:8" ht="17" thickTop="1" x14ac:dyDescent="0.2"/>
    <row r="747" spans="1:8" s="14" customFormat="1" ht="30" customHeight="1" thickBot="1" x14ac:dyDescent="0.25">
      <c r="A747" s="21" t="s">
        <v>62</v>
      </c>
      <c r="B747" s="21" t="s">
        <v>63</v>
      </c>
      <c r="C747" s="22" t="s">
        <v>1</v>
      </c>
      <c r="D747" s="22" t="s">
        <v>2</v>
      </c>
      <c r="E747" s="22" t="s">
        <v>3</v>
      </c>
      <c r="F747" s="22" t="s">
        <v>4</v>
      </c>
      <c r="G747" s="23" t="s">
        <v>5</v>
      </c>
      <c r="H747" s="23" t="s">
        <v>733</v>
      </c>
    </row>
    <row r="748" spans="1:8" x14ac:dyDescent="0.2">
      <c r="A748" s="10" t="s">
        <v>694</v>
      </c>
      <c r="B748" s="10" t="s">
        <v>695</v>
      </c>
      <c r="C748" s="12">
        <v>374</v>
      </c>
      <c r="D748" s="12">
        <f t="shared" si="129"/>
        <v>372.80000000000007</v>
      </c>
      <c r="E748" s="12">
        <v>0</v>
      </c>
      <c r="F748" s="12">
        <f>SUM(D739:E739)</f>
        <v>513.6</v>
      </c>
      <c r="G748" s="13">
        <v>0.99679144385026752</v>
      </c>
      <c r="H748" s="10" t="s">
        <v>734</v>
      </c>
    </row>
    <row r="749" spans="1:8" x14ac:dyDescent="0.2">
      <c r="A749" s="10" t="s">
        <v>694</v>
      </c>
      <c r="B749" s="10" t="s">
        <v>696</v>
      </c>
      <c r="C749" s="12">
        <v>278</v>
      </c>
      <c r="D749" s="12">
        <f t="shared" si="129"/>
        <v>233.6</v>
      </c>
      <c r="E749" s="12">
        <v>0</v>
      </c>
      <c r="F749" s="12">
        <f>SUM(D740:E740)</f>
        <v>825.6</v>
      </c>
      <c r="G749" s="13">
        <v>0.84028776978417263</v>
      </c>
      <c r="H749" s="10" t="s">
        <v>734</v>
      </c>
    </row>
    <row r="750" spans="1:8" x14ac:dyDescent="0.2">
      <c r="A750" s="10" t="s">
        <v>694</v>
      </c>
      <c r="B750" s="10" t="s">
        <v>697</v>
      </c>
      <c r="C750" s="12">
        <v>285</v>
      </c>
      <c r="D750" s="12">
        <f t="shared" si="129"/>
        <v>243.20000000000002</v>
      </c>
      <c r="E750" s="12">
        <v>0</v>
      </c>
      <c r="F750" s="12">
        <f>SUM(D741:E741)</f>
        <v>168</v>
      </c>
      <c r="G750" s="13">
        <v>0.85333333333333339</v>
      </c>
      <c r="H750" s="10" t="s">
        <v>734</v>
      </c>
    </row>
    <row r="751" spans="1:8" ht="17" thickBot="1" x14ac:dyDescent="0.25">
      <c r="B751" s="24" t="s">
        <v>67</v>
      </c>
      <c r="C751" s="25">
        <f>SUM(C748:C750)</f>
        <v>937</v>
      </c>
      <c r="D751" s="25">
        <f t="shared" ref="D751:E751" si="150">SUM(D748:D750)</f>
        <v>849.60000000000014</v>
      </c>
      <c r="E751" s="25">
        <f t="shared" si="150"/>
        <v>0</v>
      </c>
      <c r="F751" s="25">
        <f t="shared" ref="F751" si="151">SUM(D751:E751)</f>
        <v>849.60000000000014</v>
      </c>
      <c r="G751" s="26">
        <f>(F751/C751)</f>
        <v>0.90672358591248681</v>
      </c>
    </row>
    <row r="752" spans="1:8" ht="17" thickTop="1" x14ac:dyDescent="0.2"/>
    <row r="753" spans="1:8" s="14" customFormat="1" ht="30" customHeight="1" thickBot="1" x14ac:dyDescent="0.25">
      <c r="A753" s="21" t="s">
        <v>62</v>
      </c>
      <c r="B753" s="21" t="s">
        <v>63</v>
      </c>
      <c r="C753" s="22" t="s">
        <v>1</v>
      </c>
      <c r="D753" s="22" t="s">
        <v>2</v>
      </c>
      <c r="E753" s="22" t="s">
        <v>3</v>
      </c>
      <c r="F753" s="22" t="s">
        <v>4</v>
      </c>
      <c r="G753" s="23" t="s">
        <v>5</v>
      </c>
      <c r="H753" s="23" t="s">
        <v>733</v>
      </c>
    </row>
    <row r="754" spans="1:8" x14ac:dyDescent="0.2">
      <c r="A754" s="10" t="s">
        <v>698</v>
      </c>
      <c r="B754" s="10" t="s">
        <v>699</v>
      </c>
      <c r="C754" s="12">
        <v>545</v>
      </c>
      <c r="D754" s="12">
        <f t="shared" si="129"/>
        <v>464</v>
      </c>
      <c r="E754" s="12">
        <v>0</v>
      </c>
      <c r="F754" s="12">
        <f>SUM(D742:E742)</f>
        <v>390.40000000000003</v>
      </c>
      <c r="G754" s="13">
        <v>0.85137614678899087</v>
      </c>
      <c r="H754" s="10" t="s">
        <v>734</v>
      </c>
    </row>
    <row r="755" spans="1:8" x14ac:dyDescent="0.2">
      <c r="A755" s="10" t="s">
        <v>698</v>
      </c>
      <c r="B755" s="10" t="s">
        <v>700</v>
      </c>
      <c r="C755" s="12">
        <v>518</v>
      </c>
      <c r="D755" s="12">
        <f t="shared" si="129"/>
        <v>403.20000000000005</v>
      </c>
      <c r="E755" s="12">
        <v>0</v>
      </c>
      <c r="F755" s="12">
        <f>SUM(D743:E743)</f>
        <v>118.4</v>
      </c>
      <c r="G755" s="13">
        <v>0.77837837837837842</v>
      </c>
      <c r="H755" s="10" t="s">
        <v>734</v>
      </c>
    </row>
    <row r="756" spans="1:8" x14ac:dyDescent="0.2">
      <c r="A756" s="10" t="s">
        <v>698</v>
      </c>
      <c r="B756" s="10" t="s">
        <v>701</v>
      </c>
      <c r="C756" s="12">
        <v>255</v>
      </c>
      <c r="D756" s="12">
        <f t="shared" ref="D756:D791" si="152">G756*C756</f>
        <v>209.6</v>
      </c>
      <c r="E756" s="12">
        <v>0</v>
      </c>
      <c r="F756" s="12">
        <f>SUM(D744:E744)</f>
        <v>1.6</v>
      </c>
      <c r="G756" s="13">
        <v>0.82196078431372543</v>
      </c>
      <c r="H756" s="10" t="s">
        <v>734</v>
      </c>
    </row>
    <row r="757" spans="1:8" x14ac:dyDescent="0.2">
      <c r="A757" s="10" t="s">
        <v>698</v>
      </c>
      <c r="B757" s="10" t="s">
        <v>702</v>
      </c>
      <c r="C757" s="12">
        <v>557</v>
      </c>
      <c r="D757" s="12">
        <f t="shared" si="152"/>
        <v>504</v>
      </c>
      <c r="E757" s="12">
        <v>0</v>
      </c>
      <c r="F757" s="12">
        <f>SUM(D748:E748)</f>
        <v>372.80000000000007</v>
      </c>
      <c r="G757" s="13">
        <v>0.9048473967684022</v>
      </c>
      <c r="H757" s="10" t="s">
        <v>734</v>
      </c>
    </row>
    <row r="758" spans="1:8" x14ac:dyDescent="0.2">
      <c r="A758" s="10" t="s">
        <v>698</v>
      </c>
      <c r="B758" s="10" t="s">
        <v>703</v>
      </c>
      <c r="C758" s="12">
        <v>411</v>
      </c>
      <c r="D758" s="12">
        <f t="shared" si="152"/>
        <v>435.2</v>
      </c>
      <c r="E758" s="12">
        <v>0</v>
      </c>
      <c r="F758" s="12">
        <f>SUM(D749:E749)</f>
        <v>233.6</v>
      </c>
      <c r="G758" s="13">
        <v>1.0588807785888077</v>
      </c>
      <c r="H758" s="10" t="s">
        <v>734</v>
      </c>
    </row>
    <row r="759" spans="1:8" x14ac:dyDescent="0.2">
      <c r="A759" s="10" t="s">
        <v>698</v>
      </c>
      <c r="B759" s="10" t="s">
        <v>536</v>
      </c>
      <c r="C759" s="12">
        <v>277</v>
      </c>
      <c r="D759" s="12">
        <f t="shared" si="152"/>
        <v>369.6</v>
      </c>
      <c r="E759" s="12">
        <v>0</v>
      </c>
      <c r="F759" s="12">
        <f>SUM(D750:E750)</f>
        <v>243.20000000000002</v>
      </c>
      <c r="G759" s="13">
        <v>1.3342960288808665</v>
      </c>
      <c r="H759" s="10" t="s">
        <v>734</v>
      </c>
    </row>
    <row r="760" spans="1:8" x14ac:dyDescent="0.2">
      <c r="A760" s="10" t="s">
        <v>698</v>
      </c>
      <c r="B760" s="10" t="s">
        <v>704</v>
      </c>
      <c r="C760" s="12">
        <v>254</v>
      </c>
      <c r="D760" s="12">
        <f t="shared" si="152"/>
        <v>225.60000000000002</v>
      </c>
      <c r="E760" s="12">
        <v>0</v>
      </c>
      <c r="F760" s="12">
        <f t="shared" si="147"/>
        <v>464</v>
      </c>
      <c r="G760" s="13">
        <v>0.8881889763779528</v>
      </c>
      <c r="H760" s="10" t="s">
        <v>734</v>
      </c>
    </row>
    <row r="761" spans="1:8" x14ac:dyDescent="0.2">
      <c r="A761" s="10" t="s">
        <v>698</v>
      </c>
      <c r="B761" s="10" t="s">
        <v>705</v>
      </c>
      <c r="C761" s="12">
        <v>228</v>
      </c>
      <c r="D761" s="12">
        <f t="shared" si="152"/>
        <v>81.599999999999994</v>
      </c>
      <c r="E761" s="12">
        <v>0</v>
      </c>
      <c r="F761" s="12">
        <f t="shared" si="147"/>
        <v>403.20000000000005</v>
      </c>
      <c r="G761" s="13">
        <v>0.35789473684210527</v>
      </c>
      <c r="H761" s="10" t="s">
        <v>734</v>
      </c>
    </row>
    <row r="762" spans="1:8" x14ac:dyDescent="0.2">
      <c r="A762" s="10" t="s">
        <v>698</v>
      </c>
      <c r="B762" s="10" t="s">
        <v>706</v>
      </c>
      <c r="C762" s="12">
        <v>585</v>
      </c>
      <c r="D762" s="12">
        <f t="shared" si="152"/>
        <v>588.80000000000007</v>
      </c>
      <c r="E762" s="12">
        <v>0</v>
      </c>
      <c r="F762" s="12">
        <f t="shared" si="147"/>
        <v>209.6</v>
      </c>
      <c r="G762" s="13">
        <v>1.0064957264957266</v>
      </c>
      <c r="H762" s="10" t="s">
        <v>734</v>
      </c>
    </row>
    <row r="763" spans="1:8" x14ac:dyDescent="0.2">
      <c r="A763" s="10" t="s">
        <v>698</v>
      </c>
      <c r="B763" s="10" t="s">
        <v>707</v>
      </c>
      <c r="C763" s="12">
        <v>575</v>
      </c>
      <c r="D763" s="12">
        <f t="shared" si="152"/>
        <v>462.40000000000003</v>
      </c>
      <c r="E763" s="12">
        <v>0</v>
      </c>
      <c r="F763" s="12">
        <f t="shared" si="147"/>
        <v>504</v>
      </c>
      <c r="G763" s="13">
        <v>0.80417391304347829</v>
      </c>
      <c r="H763" s="10" t="s">
        <v>734</v>
      </c>
    </row>
    <row r="764" spans="1:8" x14ac:dyDescent="0.2">
      <c r="A764" s="10" t="s">
        <v>698</v>
      </c>
      <c r="B764" s="10" t="s">
        <v>708</v>
      </c>
      <c r="C764" s="12">
        <v>549</v>
      </c>
      <c r="D764" s="12">
        <f t="shared" si="152"/>
        <v>736</v>
      </c>
      <c r="E764" s="12">
        <v>0</v>
      </c>
      <c r="F764" s="12">
        <f t="shared" si="147"/>
        <v>435.2</v>
      </c>
      <c r="G764" s="13">
        <v>1.3406193078324227</v>
      </c>
      <c r="H764" s="10" t="s">
        <v>734</v>
      </c>
    </row>
    <row r="765" spans="1:8" x14ac:dyDescent="0.2">
      <c r="A765" s="10" t="s">
        <v>698</v>
      </c>
      <c r="B765" s="10" t="s">
        <v>709</v>
      </c>
      <c r="C765" s="12">
        <v>273</v>
      </c>
      <c r="D765" s="12">
        <f t="shared" si="152"/>
        <v>300.8</v>
      </c>
      <c r="E765" s="12">
        <v>0</v>
      </c>
      <c r="F765" s="12">
        <f t="shared" si="147"/>
        <v>369.6</v>
      </c>
      <c r="G765" s="13">
        <v>1.1018315018315019</v>
      </c>
      <c r="H765" s="10" t="s">
        <v>734</v>
      </c>
    </row>
    <row r="766" spans="1:8" x14ac:dyDescent="0.2">
      <c r="A766" s="10" t="s">
        <v>698</v>
      </c>
      <c r="B766" s="10" t="s">
        <v>710</v>
      </c>
      <c r="C766" s="12">
        <v>381</v>
      </c>
      <c r="D766" s="12">
        <f t="shared" si="152"/>
        <v>254.4</v>
      </c>
      <c r="E766" s="12">
        <v>0</v>
      </c>
      <c r="F766" s="12">
        <f t="shared" si="147"/>
        <v>225.60000000000002</v>
      </c>
      <c r="G766" s="13">
        <v>0.66771653543307086</v>
      </c>
      <c r="H766" s="10" t="s">
        <v>734</v>
      </c>
    </row>
    <row r="767" spans="1:8" x14ac:dyDescent="0.2">
      <c r="A767" s="10" t="s">
        <v>698</v>
      </c>
      <c r="B767" s="10" t="s">
        <v>105</v>
      </c>
      <c r="C767" s="12">
        <v>264</v>
      </c>
      <c r="D767" s="12">
        <f t="shared" si="152"/>
        <v>299.20000000000005</v>
      </c>
      <c r="E767" s="12">
        <v>0</v>
      </c>
      <c r="F767" s="12">
        <f t="shared" si="147"/>
        <v>81.599999999999994</v>
      </c>
      <c r="G767" s="13">
        <v>1.1333333333333335</v>
      </c>
      <c r="H767" s="10" t="s">
        <v>734</v>
      </c>
    </row>
    <row r="768" spans="1:8" x14ac:dyDescent="0.2">
      <c r="A768" s="10" t="s">
        <v>698</v>
      </c>
      <c r="B768" s="10" t="s">
        <v>711</v>
      </c>
      <c r="C768" s="12">
        <v>397</v>
      </c>
      <c r="D768" s="12">
        <f t="shared" si="152"/>
        <v>494.40000000000009</v>
      </c>
      <c r="E768" s="12">
        <v>0</v>
      </c>
      <c r="F768" s="12">
        <f t="shared" si="147"/>
        <v>588.80000000000007</v>
      </c>
      <c r="G768" s="13">
        <v>1.245340050377834</v>
      </c>
      <c r="H768" s="10" t="s">
        <v>734</v>
      </c>
    </row>
    <row r="769" spans="1:8" x14ac:dyDescent="0.2">
      <c r="A769" s="10" t="s">
        <v>698</v>
      </c>
      <c r="B769" s="10" t="s">
        <v>712</v>
      </c>
      <c r="C769" s="12">
        <v>497</v>
      </c>
      <c r="D769" s="12">
        <f t="shared" si="152"/>
        <v>419.2</v>
      </c>
      <c r="E769" s="12">
        <v>0</v>
      </c>
      <c r="F769" s="12">
        <f t="shared" si="147"/>
        <v>462.40000000000003</v>
      </c>
      <c r="G769" s="13">
        <v>0.84346076458752517</v>
      </c>
      <c r="H769" s="10" t="s">
        <v>734</v>
      </c>
    </row>
    <row r="770" spans="1:8" x14ac:dyDescent="0.2">
      <c r="A770" s="10" t="s">
        <v>698</v>
      </c>
      <c r="B770" s="10" t="s">
        <v>713</v>
      </c>
      <c r="C770" s="12">
        <v>379</v>
      </c>
      <c r="D770" s="12">
        <f t="shared" si="152"/>
        <v>376</v>
      </c>
      <c r="E770" s="12">
        <v>0</v>
      </c>
      <c r="F770" s="12">
        <f t="shared" si="147"/>
        <v>736</v>
      </c>
      <c r="G770" s="13">
        <v>0.9920844327176781</v>
      </c>
      <c r="H770" s="10" t="s">
        <v>734</v>
      </c>
    </row>
    <row r="771" spans="1:8" x14ac:dyDescent="0.2">
      <c r="A771" s="10" t="s">
        <v>698</v>
      </c>
      <c r="B771" s="10" t="s">
        <v>714</v>
      </c>
      <c r="C771" s="12">
        <v>1531</v>
      </c>
      <c r="D771" s="12">
        <f t="shared" si="152"/>
        <v>1252.8000000000002</v>
      </c>
      <c r="E771" s="12">
        <v>0</v>
      </c>
      <c r="F771" s="12">
        <f t="shared" si="147"/>
        <v>300.8</v>
      </c>
      <c r="G771" s="13">
        <v>0.81828870019595046</v>
      </c>
      <c r="H771" s="10" t="s">
        <v>734</v>
      </c>
    </row>
    <row r="772" spans="1:8" x14ac:dyDescent="0.2">
      <c r="A772" s="10" t="s">
        <v>698</v>
      </c>
      <c r="B772" s="10" t="s">
        <v>715</v>
      </c>
      <c r="C772" s="12">
        <v>1368</v>
      </c>
      <c r="D772" s="12">
        <f t="shared" si="152"/>
        <v>1001.6000000000001</v>
      </c>
      <c r="E772" s="12">
        <v>0</v>
      </c>
      <c r="F772" s="12">
        <f t="shared" si="147"/>
        <v>254.4</v>
      </c>
      <c r="G772" s="13">
        <v>0.73216374269005857</v>
      </c>
      <c r="H772" s="10" t="s">
        <v>734</v>
      </c>
    </row>
    <row r="773" spans="1:8" x14ac:dyDescent="0.2">
      <c r="A773" s="10" t="s">
        <v>698</v>
      </c>
      <c r="B773" s="10" t="s">
        <v>716</v>
      </c>
      <c r="C773" s="12">
        <v>295</v>
      </c>
      <c r="D773" s="12">
        <f t="shared" si="152"/>
        <v>214.40000000000003</v>
      </c>
      <c r="E773" s="12">
        <v>0</v>
      </c>
      <c r="F773" s="12">
        <f t="shared" si="147"/>
        <v>299.20000000000005</v>
      </c>
      <c r="G773" s="13">
        <v>0.72677966101694924</v>
      </c>
      <c r="H773" s="10" t="s">
        <v>734</v>
      </c>
    </row>
    <row r="774" spans="1:8" x14ac:dyDescent="0.2">
      <c r="A774" s="10" t="s">
        <v>698</v>
      </c>
      <c r="B774" s="10" t="s">
        <v>717</v>
      </c>
      <c r="C774" s="12">
        <v>538</v>
      </c>
      <c r="D774" s="12">
        <f t="shared" si="152"/>
        <v>289.59999999999997</v>
      </c>
      <c r="E774" s="12">
        <v>0</v>
      </c>
      <c r="F774" s="12">
        <f t="shared" si="147"/>
        <v>494.40000000000009</v>
      </c>
      <c r="G774" s="13">
        <v>0.53828996282527874</v>
      </c>
      <c r="H774" s="10" t="s">
        <v>734</v>
      </c>
    </row>
    <row r="775" spans="1:8" x14ac:dyDescent="0.2">
      <c r="A775" s="10" t="s">
        <v>698</v>
      </c>
      <c r="B775" s="10" t="s">
        <v>718</v>
      </c>
      <c r="C775" s="12">
        <v>642</v>
      </c>
      <c r="D775" s="12">
        <f t="shared" si="152"/>
        <v>329.6</v>
      </c>
      <c r="E775" s="12">
        <v>0</v>
      </c>
      <c r="F775" s="12">
        <f t="shared" si="147"/>
        <v>419.2</v>
      </c>
      <c r="G775" s="13">
        <v>0.5133956386292835</v>
      </c>
      <c r="H775" s="10" t="s">
        <v>734</v>
      </c>
    </row>
    <row r="776" spans="1:8" ht="17" thickBot="1" x14ac:dyDescent="0.25">
      <c r="B776" s="24" t="s">
        <v>67</v>
      </c>
      <c r="C776" s="25">
        <f>SUM(C754:C775)</f>
        <v>11319</v>
      </c>
      <c r="D776" s="25">
        <f t="shared" ref="D776:E776" si="153">SUM(D754:D775)</f>
        <v>9712</v>
      </c>
      <c r="E776" s="25">
        <f t="shared" si="153"/>
        <v>0</v>
      </c>
      <c r="F776" s="25">
        <f t="shared" ref="F776" si="154">SUM(D776:E776)</f>
        <v>9712</v>
      </c>
      <c r="G776" s="26">
        <f>(F776/C776)</f>
        <v>0.85802632741408247</v>
      </c>
    </row>
    <row r="777" spans="1:8" ht="17" thickTop="1" x14ac:dyDescent="0.2"/>
    <row r="778" spans="1:8" s="14" customFormat="1" ht="30" customHeight="1" thickBot="1" x14ac:dyDescent="0.25">
      <c r="A778" s="21" t="s">
        <v>62</v>
      </c>
      <c r="B778" s="21" t="s">
        <v>63</v>
      </c>
      <c r="C778" s="22" t="s">
        <v>1</v>
      </c>
      <c r="D778" s="22" t="s">
        <v>2</v>
      </c>
      <c r="E778" s="22" t="s">
        <v>3</v>
      </c>
      <c r="F778" s="22" t="s">
        <v>4</v>
      </c>
      <c r="G778" s="23" t="s">
        <v>5</v>
      </c>
      <c r="H778" s="23" t="s">
        <v>733</v>
      </c>
    </row>
    <row r="779" spans="1:8" x14ac:dyDescent="0.2">
      <c r="A779" s="10" t="s">
        <v>719</v>
      </c>
      <c r="B779" s="10" t="s">
        <v>720</v>
      </c>
      <c r="C779" s="12">
        <v>270</v>
      </c>
      <c r="D779" s="12">
        <f t="shared" si="152"/>
        <v>281.60000000000002</v>
      </c>
      <c r="E779" s="12">
        <v>0</v>
      </c>
      <c r="F779" s="12">
        <f t="shared" ref="F779:F784" si="155">SUM(D770:E770)</f>
        <v>376</v>
      </c>
      <c r="G779" s="13">
        <v>1.0429629629629631</v>
      </c>
      <c r="H779" s="10" t="s">
        <v>734</v>
      </c>
    </row>
    <row r="780" spans="1:8" x14ac:dyDescent="0.2">
      <c r="A780" s="10" t="s">
        <v>719</v>
      </c>
      <c r="B780" s="10" t="s">
        <v>721</v>
      </c>
      <c r="C780" s="12">
        <v>377</v>
      </c>
      <c r="D780" s="12">
        <f t="shared" si="152"/>
        <v>427.20000000000005</v>
      </c>
      <c r="E780" s="12">
        <v>0</v>
      </c>
      <c r="F780" s="12">
        <f t="shared" si="155"/>
        <v>1252.8000000000002</v>
      </c>
      <c r="G780" s="13">
        <v>1.1331564986737401</v>
      </c>
      <c r="H780" s="10" t="s">
        <v>734</v>
      </c>
    </row>
    <row r="781" spans="1:8" x14ac:dyDescent="0.2">
      <c r="A781" s="10" t="s">
        <v>719</v>
      </c>
      <c r="B781" s="10" t="s">
        <v>722</v>
      </c>
      <c r="C781" s="12">
        <v>170</v>
      </c>
      <c r="D781" s="12">
        <f t="shared" si="152"/>
        <v>166.40000000000003</v>
      </c>
      <c r="E781" s="12">
        <v>0</v>
      </c>
      <c r="F781" s="12">
        <f t="shared" si="155"/>
        <v>1001.6000000000001</v>
      </c>
      <c r="G781" s="13">
        <v>0.97882352941176487</v>
      </c>
      <c r="H781" s="10" t="s">
        <v>734</v>
      </c>
    </row>
    <row r="782" spans="1:8" x14ac:dyDescent="0.2">
      <c r="A782" s="10" t="s">
        <v>719</v>
      </c>
      <c r="B782" s="10" t="s">
        <v>723</v>
      </c>
      <c r="C782" s="12">
        <v>191</v>
      </c>
      <c r="D782" s="12">
        <f t="shared" si="152"/>
        <v>212.80000000000004</v>
      </c>
      <c r="E782" s="12">
        <v>0</v>
      </c>
      <c r="F782" s="12">
        <f t="shared" si="155"/>
        <v>214.40000000000003</v>
      </c>
      <c r="G782" s="13">
        <v>1.1141361256544504</v>
      </c>
      <c r="H782" s="10" t="s">
        <v>734</v>
      </c>
    </row>
    <row r="783" spans="1:8" x14ac:dyDescent="0.2">
      <c r="A783" s="10" t="s">
        <v>719</v>
      </c>
      <c r="B783" s="10" t="s">
        <v>724</v>
      </c>
      <c r="C783" s="12">
        <v>238</v>
      </c>
      <c r="D783" s="12">
        <f t="shared" si="152"/>
        <v>232</v>
      </c>
      <c r="E783" s="12">
        <v>0</v>
      </c>
      <c r="F783" s="12">
        <f t="shared" si="155"/>
        <v>289.59999999999997</v>
      </c>
      <c r="G783" s="13">
        <v>0.97478991596638653</v>
      </c>
      <c r="H783" s="10" t="s">
        <v>734</v>
      </c>
    </row>
    <row r="784" spans="1:8" x14ac:dyDescent="0.2">
      <c r="A784" s="10" t="s">
        <v>719</v>
      </c>
      <c r="B784" s="10" t="s">
        <v>725</v>
      </c>
      <c r="C784" s="12">
        <v>174</v>
      </c>
      <c r="D784" s="12">
        <f t="shared" si="152"/>
        <v>192.00000000000003</v>
      </c>
      <c r="E784" s="12">
        <v>0</v>
      </c>
      <c r="F784" s="12">
        <f t="shared" si="155"/>
        <v>329.6</v>
      </c>
      <c r="G784" s="13">
        <v>1.1034482758620692</v>
      </c>
      <c r="H784" s="10" t="s">
        <v>734</v>
      </c>
    </row>
    <row r="785" spans="1:8" x14ac:dyDescent="0.2">
      <c r="A785" s="10" t="s">
        <v>719</v>
      </c>
      <c r="B785" s="10" t="s">
        <v>726</v>
      </c>
      <c r="C785" s="12">
        <v>135</v>
      </c>
      <c r="D785" s="12">
        <f t="shared" si="152"/>
        <v>128</v>
      </c>
      <c r="E785" s="12">
        <v>0</v>
      </c>
      <c r="F785" s="12">
        <f t="shared" si="147"/>
        <v>281.60000000000002</v>
      </c>
      <c r="G785" s="13">
        <v>0.94814814814814818</v>
      </c>
      <c r="H785" s="10" t="s">
        <v>734</v>
      </c>
    </row>
    <row r="786" spans="1:8" x14ac:dyDescent="0.2">
      <c r="A786" s="10" t="s">
        <v>719</v>
      </c>
      <c r="B786" s="10" t="s">
        <v>727</v>
      </c>
      <c r="C786" s="12">
        <v>213</v>
      </c>
      <c r="D786" s="12">
        <f t="shared" si="152"/>
        <v>196.8</v>
      </c>
      <c r="E786" s="12">
        <v>0</v>
      </c>
      <c r="F786" s="12">
        <f t="shared" si="147"/>
        <v>427.20000000000005</v>
      </c>
      <c r="G786" s="13">
        <v>0.92394366197183109</v>
      </c>
      <c r="H786" s="10" t="s">
        <v>734</v>
      </c>
    </row>
    <row r="787" spans="1:8" x14ac:dyDescent="0.2">
      <c r="A787" s="10" t="s">
        <v>719</v>
      </c>
      <c r="B787" s="10" t="s">
        <v>728</v>
      </c>
      <c r="C787" s="12">
        <v>310</v>
      </c>
      <c r="D787" s="12">
        <f t="shared" si="152"/>
        <v>331.2</v>
      </c>
      <c r="E787" s="12">
        <v>0</v>
      </c>
      <c r="F787" s="12">
        <f t="shared" si="147"/>
        <v>166.40000000000003</v>
      </c>
      <c r="G787" s="13">
        <v>1.0683870967741935</v>
      </c>
      <c r="H787" s="10" t="s">
        <v>734</v>
      </c>
    </row>
    <row r="788" spans="1:8" x14ac:dyDescent="0.2">
      <c r="A788" s="10" t="s">
        <v>719</v>
      </c>
      <c r="B788" s="10" t="s">
        <v>729</v>
      </c>
      <c r="C788" s="12">
        <v>230</v>
      </c>
      <c r="D788" s="12">
        <f t="shared" si="152"/>
        <v>198.4</v>
      </c>
      <c r="E788" s="12">
        <v>0</v>
      </c>
      <c r="F788" s="12">
        <f t="shared" si="147"/>
        <v>212.80000000000004</v>
      </c>
      <c r="G788" s="13">
        <v>0.86260869565217391</v>
      </c>
      <c r="H788" s="10" t="s">
        <v>734</v>
      </c>
    </row>
    <row r="789" spans="1:8" x14ac:dyDescent="0.2">
      <c r="A789" s="10" t="s">
        <v>719</v>
      </c>
      <c r="B789" s="10" t="s">
        <v>730</v>
      </c>
      <c r="C789" s="12">
        <v>136</v>
      </c>
      <c r="D789" s="12">
        <f t="shared" si="152"/>
        <v>123.2</v>
      </c>
      <c r="E789" s="12">
        <v>0</v>
      </c>
      <c r="F789" s="12">
        <f t="shared" si="147"/>
        <v>232</v>
      </c>
      <c r="G789" s="13">
        <v>0.90588235294117647</v>
      </c>
      <c r="H789" s="10" t="s">
        <v>734</v>
      </c>
    </row>
    <row r="790" spans="1:8" x14ac:dyDescent="0.2">
      <c r="A790" s="10" t="s">
        <v>719</v>
      </c>
      <c r="B790" s="10" t="s">
        <v>731</v>
      </c>
      <c r="C790" s="12">
        <v>526</v>
      </c>
      <c r="D790" s="12">
        <f t="shared" si="152"/>
        <v>476.79999999999995</v>
      </c>
      <c r="E790" s="12">
        <v>0</v>
      </c>
      <c r="F790" s="12">
        <f t="shared" si="147"/>
        <v>192.00000000000003</v>
      </c>
      <c r="G790" s="13">
        <v>0.90646387832699615</v>
      </c>
      <c r="H790" s="10" t="s">
        <v>734</v>
      </c>
    </row>
    <row r="791" spans="1:8" x14ac:dyDescent="0.2">
      <c r="A791" s="10" t="s">
        <v>719</v>
      </c>
      <c r="B791" s="10" t="s">
        <v>732</v>
      </c>
      <c r="C791" s="12">
        <v>424</v>
      </c>
      <c r="D791" s="12">
        <f t="shared" si="152"/>
        <v>350.40000000000003</v>
      </c>
      <c r="E791" s="12">
        <v>0</v>
      </c>
      <c r="F791" s="12">
        <f t="shared" si="147"/>
        <v>128</v>
      </c>
      <c r="G791" s="13">
        <v>0.82641509433962268</v>
      </c>
      <c r="H791" s="10" t="s">
        <v>734</v>
      </c>
    </row>
    <row r="792" spans="1:8" ht="17" thickBot="1" x14ac:dyDescent="0.25">
      <c r="B792" s="24" t="s">
        <v>67</v>
      </c>
      <c r="C792" s="25">
        <f>SUM(C779:C791)</f>
        <v>3394</v>
      </c>
      <c r="D792" s="25">
        <f t="shared" ref="D792:E792" si="156">SUM(D779:D791)</f>
        <v>3316.7999999999997</v>
      </c>
      <c r="E792" s="25">
        <f t="shared" si="156"/>
        <v>0</v>
      </c>
      <c r="F792" s="25">
        <f t="shared" ref="F792" si="157">SUM(D792:E792)</f>
        <v>3316.7999999999997</v>
      </c>
      <c r="G792" s="26">
        <f>(F792/C792)</f>
        <v>0.97725397760754262</v>
      </c>
    </row>
    <row r="793" spans="1:8" ht="17" thickTop="1" x14ac:dyDescent="0.2"/>
    <row r="794" spans="1:8" x14ac:dyDescent="0.2">
      <c r="A794" s="20"/>
      <c r="B794" s="20"/>
      <c r="C794" s="15"/>
      <c r="D794" s="15"/>
      <c r="E794" s="15"/>
      <c r="F794" s="15"/>
      <c r="G794" s="16"/>
    </row>
    <row r="800" spans="1:8" x14ac:dyDescent="0.2">
      <c r="A800" s="20"/>
      <c r="B800" s="20"/>
      <c r="C800" s="15"/>
      <c r="D800" s="15"/>
      <c r="E800" s="15"/>
      <c r="F800" s="15"/>
      <c r="G800" s="16"/>
    </row>
    <row r="807" spans="1:7" x14ac:dyDescent="0.2">
      <c r="A807" s="20"/>
      <c r="B807" s="20"/>
      <c r="C807" s="15"/>
      <c r="D807" s="15"/>
      <c r="E807" s="15"/>
      <c r="F807" s="15"/>
      <c r="G807" s="16"/>
    </row>
    <row r="812" spans="1:7" x14ac:dyDescent="0.2">
      <c r="A812" s="20"/>
      <c r="B812" s="20"/>
      <c r="C812" s="15"/>
      <c r="D812" s="15"/>
      <c r="E812" s="15"/>
      <c r="F812" s="15"/>
      <c r="G812" s="16"/>
    </row>
    <row r="818" spans="1:7" x14ac:dyDescent="0.2">
      <c r="A818" s="20"/>
      <c r="B818" s="20"/>
      <c r="C818" s="15"/>
      <c r="D818" s="15"/>
      <c r="E818" s="15"/>
      <c r="F818" s="15"/>
      <c r="G818" s="16"/>
    </row>
    <row r="829" spans="1:7" x14ac:dyDescent="0.2">
      <c r="A829" s="20"/>
      <c r="B829" s="20"/>
      <c r="C829" s="15"/>
      <c r="D829" s="15"/>
      <c r="E829" s="15"/>
      <c r="F829" s="15"/>
      <c r="G829" s="16"/>
    </row>
    <row r="849" spans="1:7" x14ac:dyDescent="0.2">
      <c r="A849" s="20"/>
      <c r="B849" s="20"/>
      <c r="C849" s="15"/>
      <c r="D849" s="15"/>
      <c r="E849" s="15"/>
      <c r="F849" s="15"/>
      <c r="G849" s="16"/>
    </row>
    <row r="855" spans="1:7" x14ac:dyDescent="0.2">
      <c r="A855" s="20"/>
      <c r="B855" s="20"/>
      <c r="C855" s="15"/>
      <c r="D855" s="15"/>
      <c r="E855" s="15"/>
      <c r="F855" s="15"/>
      <c r="G855" s="16"/>
    </row>
    <row r="865" spans="1:7" x14ac:dyDescent="0.2">
      <c r="A865" s="20"/>
      <c r="B865" s="20"/>
      <c r="C865" s="15"/>
      <c r="D865" s="15"/>
      <c r="E865" s="15"/>
      <c r="F865" s="15"/>
      <c r="G865" s="16"/>
    </row>
    <row r="870" spans="1:7" x14ac:dyDescent="0.2">
      <c r="A870" s="20"/>
      <c r="B870" s="20"/>
      <c r="C870" s="15"/>
      <c r="D870" s="15"/>
      <c r="E870" s="15"/>
      <c r="F870" s="15"/>
      <c r="G870" s="16"/>
    </row>
    <row r="896" spans="1:7" x14ac:dyDescent="0.2">
      <c r="A896" s="20"/>
      <c r="B896" s="20"/>
      <c r="C896" s="15"/>
      <c r="D896" s="15"/>
      <c r="E896" s="15"/>
      <c r="F896" s="15"/>
      <c r="G896" s="16"/>
    </row>
    <row r="911" spans="1:7" x14ac:dyDescent="0.2">
      <c r="A911" s="20"/>
      <c r="B911" s="20"/>
      <c r="C911" s="15"/>
      <c r="D911" s="15"/>
      <c r="E911" s="15"/>
      <c r="F911" s="15"/>
      <c r="G911" s="16"/>
    </row>
  </sheetData>
  <pageMargins left="0.39583333333333298" right="0.39583333333333298" top="0.75" bottom="0.36624053030303028" header="0.3" footer="0.3"/>
  <pageSetup scale="58" fitToHeight="0" orientation="portrait" r:id="rId1"/>
  <headerFooter differentFirst="1">
    <firstHeader>&amp;C&amp;"Calibri (Body),Bold"&amp;12Sponsor Percent Needy Data
for Claim Date 10/31/2025
Percentages may exceed 100% due to the USDA’s 1.6 CEP multiplier for CEP Schools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DD652F7F5134C93BDA22A74DABF21" ma:contentTypeVersion="21" ma:contentTypeDescription="Create a new document." ma:contentTypeScope="" ma:versionID="f9161a8550649a63fe6c4330a03c345c">
  <xsd:schema xmlns:xsd="http://www.w3.org/2001/XMLSchema" xmlns:xs="http://www.w3.org/2001/XMLSchema" xmlns:p="http://schemas.microsoft.com/office/2006/metadata/properties" xmlns:ns3="d9969d6f-f5ec-4709-845e-b75a9df8efa0" xmlns:ns4="dfce03cc-4c56-4672-9746-0bae8c81b776" targetNamespace="http://schemas.microsoft.com/office/2006/metadata/properties" ma:root="true" ma:fieldsID="f263fd01e57206a24f0d024b4e26bac5" ns3:_="" ns4:_="">
    <xsd:import namespace="d9969d6f-f5ec-4709-845e-b75a9df8efa0"/>
    <xsd:import namespace="dfce03cc-4c56-4672-9746-0bae8c81b776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Leaders" minOccurs="0"/>
                <xsd:element ref="ns3:Members" minOccurs="0"/>
                <xsd:element ref="ns3:MemberGroups" minOccurs="0"/>
                <xsd:element ref="ns3:DefaultSectionNames" minOccurs="0"/>
                <xsd:element ref="ns3:AppVers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69d6f-f5ec-4709-845e-b75a9df8efa0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dexed="tru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aders" ma:index="1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Groups" ma:index="13" nillable="true" ma:displayName="MemberGroups" ma:internalName="MemberGroups">
      <xsd:simpleType>
        <xsd:restriction base="dms:Note">
          <xsd:maxLength value="255"/>
        </xsd:restriction>
      </xsd:simple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MediaServiceMetadata" ma:index="1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e03cc-4c56-4672-9746-0bae8c81b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ers xmlns="d9969d6f-f5ec-4709-845e-b75a9df8efa0">
      <UserInfo>
        <DisplayName/>
        <AccountId xsi:nil="true"/>
        <AccountType/>
      </UserInfo>
    </Leaders>
    <MemberGroups xmlns="d9969d6f-f5ec-4709-845e-b75a9df8efa0" xsi:nil="true"/>
    <FolderType xmlns="d9969d6f-f5ec-4709-845e-b75a9df8efa0" xsi:nil="true"/>
    <Members xmlns="d9969d6f-f5ec-4709-845e-b75a9df8efa0">
      <UserInfo>
        <DisplayName/>
        <AccountId xsi:nil="true"/>
        <AccountType/>
      </UserInfo>
    </Members>
    <DefaultSectionNames xmlns="d9969d6f-f5ec-4709-845e-b75a9df8efa0" xsi:nil="true"/>
    <Owner xmlns="d9969d6f-f5ec-4709-845e-b75a9df8efa0">
      <UserInfo>
        <DisplayName/>
        <AccountId xsi:nil="true"/>
        <AccountType/>
      </UserInfo>
    </Owner>
    <AppVersion xmlns="d9969d6f-f5ec-4709-845e-b75a9df8efa0" xsi:nil="true"/>
    <NotebookType xmlns="d9969d6f-f5ec-4709-845e-b75a9df8ef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80330-6227-439C-B952-CE242148CA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69d6f-f5ec-4709-845e-b75a9df8efa0"/>
    <ds:schemaRef ds:uri="dfce03cc-4c56-4672-9746-0bae8c81b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69BE6C-8EF1-4359-BEF9-6932C549007A}">
  <ds:schemaRefs>
    <ds:schemaRef ds:uri="http://schemas.microsoft.com/office/2006/documentManagement/types"/>
    <ds:schemaRef ds:uri="d9969d6f-f5ec-4709-845e-b75a9df8efa0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dfce03cc-4c56-4672-9746-0bae8c81b77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5BCDB9-9ED4-41DF-BB7D-31BBFB5417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 % Needy</vt:lpstr>
      <vt:lpstr>School % Needy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sfulks</dc:creator>
  <cp:keywords/>
  <dc:description/>
  <cp:lastModifiedBy>Shaun Dover</cp:lastModifiedBy>
  <cp:revision/>
  <dcterms:created xsi:type="dcterms:W3CDTF">2011-01-07T14:34:13Z</dcterms:created>
  <dcterms:modified xsi:type="dcterms:W3CDTF">2026-02-03T19:11:26Z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0x010100BBDDD652F7F5134C93BDA22A74DABF21</vt:lpwstr>
  </property>
  <property fmtid="{D5CDD505-2E9C-101B-9397-08002B2CF9AE}" pid="3" name="MSIP_Label_460f4a70-4b6c-4bd4-a002-31edb9c00abe_Enabled">
    <vt:lpwstr>true</vt:lpwstr>
  </property>
  <property fmtid="{D5CDD505-2E9C-101B-9397-08002B2CF9AE}" pid="4" name="MSIP_Label_460f4a70-4b6c-4bd4-a002-31edb9c00abe_SetDate">
    <vt:lpwstr>2024-01-18T14:53:00Z</vt:lpwstr>
  </property>
  <property fmtid="{D5CDD505-2E9C-101B-9397-08002B2CF9AE}" pid="5" name="MSIP_Label_460f4a70-4b6c-4bd4-a002-31edb9c00abe_Method">
    <vt:lpwstr>Standard</vt:lpwstr>
  </property>
  <property fmtid="{D5CDD505-2E9C-101B-9397-08002B2CF9AE}" pid="6" name="MSIP_Label_460f4a70-4b6c-4bd4-a002-31edb9c00abe_Name">
    <vt:lpwstr>General</vt:lpwstr>
  </property>
  <property fmtid="{D5CDD505-2E9C-101B-9397-08002B2CF9AE}" pid="7" name="MSIP_Label_460f4a70-4b6c-4bd4-a002-31edb9c00abe_SiteId">
    <vt:lpwstr>e019b04b-330c-467a-8bae-09fb17374d6a</vt:lpwstr>
  </property>
  <property fmtid="{D5CDD505-2E9C-101B-9397-08002B2CF9AE}" pid="8" name="MSIP_Label_460f4a70-4b6c-4bd4-a002-31edb9c00abe_ActionId">
    <vt:lpwstr>52977317-b65f-4800-b52f-fb9e5e8e4b96</vt:lpwstr>
  </property>
  <property fmtid="{D5CDD505-2E9C-101B-9397-08002B2CF9AE}" pid="9" name="MSIP_Label_460f4a70-4b6c-4bd4-a002-31edb9c00abe_ContentBits">
    <vt:lpwstr>0</vt:lpwstr>
  </property>
</Properties>
</file>