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J:\FINANCE\WEBSITE FILES\School Finance Data\FY26\State Aid (PSSP)\"/>
    </mc:Choice>
  </mc:AlternateContent>
  <xr:revisionPtr revIDLastSave="0" documentId="13_ncr:1_{AC7219FB-1DBF-4F71-B2DC-CE4B90915111}" xr6:coauthVersionLast="47" xr6:coauthVersionMax="47" xr10:uidLastSave="{00000000-0000-0000-0000-000000000000}"/>
  <bookViews>
    <workbookView xWindow="28680" yWindow="-120" windowWidth="29040" windowHeight="15720" xr2:uid="{D9BC9EED-F908-4722-B05D-2CE47A71525F}"/>
  </bookViews>
  <sheets>
    <sheet name="A" sheetId="1" r:id="rId1"/>
    <sheet name="Comparison" sheetId="2" r:id="rId2"/>
  </sheets>
  <definedNames>
    <definedName name="_xlnm.Print_Area" localSheetId="0">A!$A$1:$D$70</definedName>
    <definedName name="_xlnm.Print_Area" localSheetId="1">Comparison!$A$1:$D$69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2" l="1"/>
  <c r="A67" i="2"/>
  <c r="A69" i="2"/>
  <c r="D66" i="2"/>
</calcChain>
</file>

<file path=xl/sharedStrings.xml><?xml version="1.0" encoding="utf-8"?>
<sst xmlns="http://schemas.openxmlformats.org/spreadsheetml/2006/main" count="142" uniqueCount="81">
  <si>
    <t>County</t>
  </si>
  <si>
    <t>Barbour</t>
  </si>
  <si>
    <t>Berkeley</t>
  </si>
  <si>
    <t>Boone</t>
  </si>
  <si>
    <t>Braxton</t>
  </si>
  <si>
    <t>Brooke</t>
  </si>
  <si>
    <t>Cabell</t>
  </si>
  <si>
    <t>Calhoun</t>
  </si>
  <si>
    <t>Clay</t>
  </si>
  <si>
    <t>Doddridge</t>
  </si>
  <si>
    <t>Fayette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</si>
  <si>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</si>
  <si>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</si>
  <si>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</si>
  <si>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</si>
  <si>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</si>
  <si>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</si>
  <si>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</si>
  <si>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</si>
  <si>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</si>
  <si>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</si>
  <si>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</si>
  <si>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</si>
  <si>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</si>
  <si>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Marion</t>
  </si>
  <si>
    <t>Marshall</t>
  </si>
  <si>
    <t>Mason</t>
  </si>
  <si>
    <t>Mercer</t>
  </si>
  <si>
    <t>Mineral</t>
  </si>
  <si>
    <t>Mingo</t>
  </si>
  <si>
    <t>Monongalia</t>
  </si>
  <si>
    <t>Monroe</t>
  </si>
  <si>
    <t>Morgan</t>
  </si>
  <si>
    <t>McDowell</t>
  </si>
  <si>
    <t>Nicholas</t>
  </si>
  <si>
    <t>Ohio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</si>
  <si>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</si>
  <si>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</si>
  <si>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</si>
  <si>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</si>
  <si>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</si>
  <si>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</si>
  <si>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</si>
  <si>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</si>
  <si>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</si>
  <si>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</si>
  <si>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</si>
  <si>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</si>
  <si>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</si>
  <si>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</si>
  <si>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</si>
  <si>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</si>
  <si>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</si>
  <si>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</si>
  <si>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</si>
  <si>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</si>
  <si>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State</t>
  </si>
  <si>
    <t xml:space="preserve"> </t>
  </si>
  <si>
    <t>Allocation</t>
  </si>
  <si>
    <t>OSF</t>
  </si>
  <si>
    <t>Difference</t>
  </si>
  <si>
    <t xml:space="preserve">Allocation </t>
  </si>
  <si>
    <t>Net Enrollment</t>
  </si>
  <si>
    <t>With Cert. Adults</t>
  </si>
  <si>
    <t>Net Allocation</t>
  </si>
  <si>
    <t>With 2% For</t>
  </si>
  <si>
    <t>WVDE (2%)</t>
  </si>
  <si>
    <t>$18 per student</t>
  </si>
  <si>
    <t xml:space="preserve">WVDE Adj. </t>
  </si>
  <si>
    <t xml:space="preserve">to Approp. </t>
  </si>
  <si>
    <t>2024-25</t>
  </si>
  <si>
    <t>(Net of Charters)</t>
  </si>
  <si>
    <t>Alternative Education 26</t>
  </si>
  <si>
    <t>2025-26</t>
  </si>
  <si>
    <t>Public School Support System</t>
  </si>
  <si>
    <t>Alternative Education Program Allocation</t>
  </si>
  <si>
    <t>Based on Appropriation of $18 per Student (2% retained by WVDE)</t>
  </si>
  <si>
    <t>For the 2025-26 year</t>
  </si>
  <si>
    <t>Comparison of Allowance for Alternative Education</t>
  </si>
  <si>
    <t>Programs for disruptive students</t>
  </si>
  <si>
    <t>2024-25 and 2025-26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</si>
</sst>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_(* #,##0_);_(* \(#,##0\);_(* &quot;-&quot;??_);_(@_)"/>
    <numFmt numFmtId="166" formatCode="_(&quot;$&quot;* #,##0_);_(&quot;$&quot;* \(#,##0\);_(&quot;$&quot;* &quot;-&quot;??_);_(@_)"/>
  </numFmts>
  <fonts count="10" x14ac:knownFonts="1">
    <font>
      <sz val="8"/>
      <name val="Times New Roman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4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theme="1"/>
      </bottom>
      <diagonal/>
    </border>
  </borders>
  <cellStyleXfs count="5">
    <xf numFmtId="39" fontId="0" fillId="0" borderId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</cellStyleXfs>
  <cellXfs count="44">
    <xf numFmtId="39" fontId="0" fillId="0" borderId="0" xfId="0"/>
    <xf numFmtId="37" fontId="3" fillId="0" borderId="0" xfId="0" applyNumberFormat="1" applyFont="1"/>
    <xf numFmtId="39" fontId="4" fillId="0" borderId="0" xfId="0" applyFont="1"/>
    <xf numFmtId="37" fontId="3" fillId="0" borderId="0" xfId="0" applyNumberFormat="1" applyFont="1" applyAlignment="1" applyProtection="1">
      <alignment horizontal="fill"/>
      <protection locked="0"/>
    </xf>
    <xf numFmtId="37" fontId="3" fillId="0" borderId="0" xfId="0" quotePrefix="1" applyNumberFormat="1" applyFont="1" applyAlignment="1" applyProtection="1">
      <alignment horizontal="left"/>
      <protection locked="0"/>
    </xf>
    <xf numFmtId="41" fontId="3" fillId="0" borderId="0" xfId="0" applyNumberFormat="1" applyFont="1"/>
    <xf numFmtId="39" fontId="6" fillId="0" borderId="0" xfId="0" applyFont="1" applyAlignment="1">
      <alignment horizontal="center"/>
    </xf>
    <xf numFmtId="37" fontId="7" fillId="0" borderId="0" xfId="0" applyNumberFormat="1" applyFont="1"/>
    <xf numFmtId="37" fontId="3" fillId="0" borderId="0" xfId="0" applyNumberFormat="1" applyFont="1" applyAlignment="1">
      <alignment horizontal="center"/>
    </xf>
    <xf numFmtId="43" fontId="6" fillId="0" borderId="0" xfId="0" quotePrefix="1" applyNumberFormat="1" applyFont="1" applyAlignment="1">
      <alignment horizontal="center"/>
    </xf>
    <xf numFmtId="43" fontId="3" fillId="0" borderId="0" xfId="0" applyNumberFormat="1" applyFont="1"/>
    <xf numFmtId="43" fontId="7" fillId="0" borderId="0" xfId="0" applyNumberFormat="1" applyFont="1"/>
    <xf numFmtId="43" fontId="4" fillId="0" borderId="0" xfId="0" applyNumberFormat="1" applyFont="1"/>
    <xf numFmtId="37" fontId="2" fillId="0" borderId="0" xfId="0" applyNumberFormat="1" applyFont="1" applyAlignment="1">
      <alignment horizontal="centerContinuous"/>
    </xf>
    <xf numFmtId="41" fontId="6" fillId="0" borderId="0" xfId="0" applyNumberFormat="1" applyFont="1" applyAlignment="1">
      <alignment horizontal="center"/>
    </xf>
    <xf numFmtId="39" fontId="3" fillId="0" borderId="0" xfId="0" quotePrefix="1" applyFont="1" applyAlignment="1">
      <alignment horizontal="center"/>
    </xf>
    <xf numFmtId="39" fontId="3" fillId="0" borderId="0" xfId="0" applyFont="1" applyAlignment="1">
      <alignment horizontal="center"/>
    </xf>
    <xf numFmtId="41" fontId="3" fillId="0" borderId="0" xfId="0" quotePrefix="1" applyNumberFormat="1" applyFont="1" applyAlignment="1">
      <alignment horizontal="center"/>
    </xf>
    <xf numFmtId="39" fontId="6" fillId="0" borderId="0" xfId="0" quotePrefix="1" applyFont="1" applyAlignment="1">
      <alignment horizontal="center"/>
    </xf>
    <xf numFmtId="37" fontId="3" fillId="0" borderId="1" xfId="0" applyNumberFormat="1" applyFont="1" applyBorder="1" applyProtection="1">
      <protection locked="0"/>
    </xf>
    <xf numFmtId="43" fontId="6" fillId="0" borderId="6" xfId="0" applyNumberFormat="1" applyFont="1" applyBorder="1" applyAlignment="1">
      <alignment horizontal="center"/>
    </xf>
    <xf numFmtId="41" fontId="3" fillId="0" borderId="6" xfId="0" quotePrefix="1" applyNumberFormat="1" applyFont="1" applyBorder="1" applyAlignment="1">
      <alignment horizontal="center"/>
    </xf>
    <xf numFmtId="37" fontId="3" fillId="0" borderId="0" xfId="0" applyNumberFormat="1" applyFont="1" applyProtection="1">
      <protection locked="0"/>
    </xf>
    <xf numFmtId="39" fontId="6" fillId="0" borderId="2" xfId="0" applyFont="1" applyBorder="1"/>
    <xf numFmtId="164" fontId="3" fillId="0" borderId="0" xfId="0" quotePrefix="1" applyNumberFormat="1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43" fontId="3" fillId="0" borderId="0" xfId="0" applyNumberFormat="1" applyFont="1" applyProtection="1">
      <protection locked="0"/>
    </xf>
    <xf numFmtId="166" fontId="3" fillId="0" borderId="0" xfId="2" applyNumberFormat="1" applyFont="1" applyFill="1" applyProtection="1"/>
    <xf numFmtId="43" fontId="3" fillId="0" borderId="2" xfId="0" applyNumberFormat="1" applyFont="1" applyBorder="1"/>
    <xf numFmtId="166" fontId="3" fillId="0" borderId="2" xfId="2" applyNumberFormat="1" applyFont="1" applyFill="1" applyBorder="1" applyProtection="1"/>
    <xf numFmtId="165" fontId="3" fillId="0" borderId="3" xfId="0" applyNumberFormat="1" applyFont="1" applyBorder="1"/>
    <xf numFmtId="41" fontId="6" fillId="0" borderId="0" xfId="0" applyNumberFormat="1" applyFont="1"/>
    <xf numFmtId="37" fontId="6" fillId="0" borderId="0" xfId="0" applyNumberFormat="1" applyFont="1"/>
    <xf numFmtId="10" fontId="7" fillId="0" borderId="0" xfId="0" applyNumberFormat="1" applyFont="1"/>
    <xf numFmtId="41" fontId="4" fillId="0" borderId="0" xfId="0" applyNumberFormat="1" applyFont="1"/>
    <xf numFmtId="41" fontId="0" fillId="0" borderId="0" xfId="0" applyNumberFormat="1" applyAlignment="1">
      <alignment horizontal="centerContinuous"/>
    </xf>
    <xf numFmtId="41" fontId="6" fillId="0" borderId="0" xfId="0" applyNumberFormat="1" applyFont="1" applyAlignment="1">
      <alignment horizontal="centerContinuous"/>
    </xf>
    <xf numFmtId="37" fontId="2" fillId="0" borderId="0" xfId="0" applyNumberFormat="1" applyFont="1" applyAlignment="1">
      <alignment horizontal="left"/>
    </xf>
    <xf numFmtId="41" fontId="0" fillId="0" borderId="0" xfId="0" applyNumberFormat="1"/>
    <xf numFmtId="41" fontId="6" fillId="0" borderId="4" xfId="0" applyNumberFormat="1" applyFont="1" applyBorder="1" applyAlignment="1">
      <alignment horizontal="center"/>
    </xf>
    <xf numFmtId="41" fontId="6" fillId="0" borderId="5" xfId="0" applyNumberFormat="1" applyFont="1" applyBorder="1"/>
    <xf numFmtId="41" fontId="6" fillId="0" borderId="0" xfId="0" applyNumberFormat="1" applyFont="1" applyAlignment="1">
      <alignment wrapText="1"/>
    </xf>
    <xf numFmtId="39" fontId="0" fillId="0" borderId="0" xfId="0" applyAlignment="1">
      <alignment wrapText="1"/>
    </xf>
    <xf numFmtId="39" fontId="5" fillId="0" borderId="0" xfId="0" applyFont="1" applyAlignment="1">
      <alignment horizontal="left"/>
    </xf>
  </cellXfs>
  <cellStyles count="5">
    <cellStyle name="Comma 2" xfId="1" xr:uid="{992846E0-824B-413A-8F46-AD255D3F634C}"/>
    <cellStyle name="Currency" xfId="2" builtinId="4"/>
    <cellStyle name="Hyperlink 2" xfId="3" xr:uid="{83E8A63F-0BF6-4DDE-A37E-7DA87F8870C3}"/>
    <cellStyle name="Normal" xfId="0" builtinId="0"/>
    <cellStyle name="Normal 2" xfId="4" xr:uid="{E4852381-1783-4D77-8A31-3E663E86733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AB5-A14D-482B-8A1C-993468BDE1A5}">
  <sheetPr transitionEvaluation="1"/>
  <dimension ref="A1:HW98"/>
  <sheetViews>
    <sheetView tabSelected="1" defaultGridColor="0" view="pageBreakPreview" colorId="22" zoomScale="75" zoomScaleNormal="75" zoomScaleSheetLayoutView="75" workbookViewId="0"/>
  </sheetViews>
  <sheetFormatPr defaultColWidth="10.83203125" defaultRowHeight="15" x14ac:dyDescent="0.25"/>
  <cols>
    <col min="1" max="1" width="25.33203125" style="2" customWidth="1"/>
    <col min="2" max="2" width="25.5" style="12" bestFit="1" customWidth="1"/>
    <col min="3" max="3" width="21.6640625" style="12" customWidth="1"/>
    <col min="4" max="4" width="23.83203125" style="34" customWidth="1"/>
    <col min="5" max="5" width="2.83203125" style="2" customWidth="1"/>
    <col min="6" max="6" width="11.83203125" style="2" customWidth="1"/>
    <col min="7" max="7" width="2.83203125" style="2" customWidth="1"/>
    <col min="8" max="8" width="15.83203125" style="2" customWidth="1"/>
    <col min="9" max="9" width="2.83203125" style="2" customWidth="1"/>
    <col min="10" max="16384" width="10.83203125" style="2"/>
  </cols>
  <sheetData>
    <row r="1" spans="1:231" ht="15" customHeight="1" x14ac:dyDescent="0.25">
      <c r="A1" s="37" t="s">
        <v>74</v>
      </c>
      <c r="B1" s="13"/>
      <c r="C1" s="13"/>
      <c r="D1" s="1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</row>
    <row r="2" spans="1:231" ht="15" customHeight="1" x14ac:dyDescent="0.25">
      <c r="A2" s="37" t="s">
        <v>75</v>
      </c>
      <c r="B2" s="13"/>
      <c r="C2" s="13"/>
      <c r="D2" s="1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</row>
    <row r="3" spans="1:231" ht="15" customHeight="1" x14ac:dyDescent="0.25">
      <c r="A3" s="37" t="s">
        <v>76</v>
      </c>
      <c r="B3" s="13"/>
      <c r="C3" s="13"/>
      <c r="D3" s="1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</row>
    <row r="4" spans="1:231" ht="15" customHeight="1" x14ac:dyDescent="0.25">
      <c r="A4" s="37" t="s">
        <v>77</v>
      </c>
      <c r="B4" s="13"/>
      <c r="C4" s="13"/>
      <c r="D4" s="1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</row>
    <row r="5" spans="1:231" ht="15" customHeight="1" x14ac:dyDescent="0.25">
      <c r="A5" s="13"/>
      <c r="B5" s="13"/>
      <c r="C5" s="13"/>
      <c r="D5" s="1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</row>
    <row r="6" spans="1:231" ht="15" customHeight="1" x14ac:dyDescent="0.25">
      <c r="A6" s="13"/>
      <c r="B6" s="15" t="s">
        <v>62</v>
      </c>
      <c r="C6" s="9"/>
      <c r="D6" s="14" t="s">
        <v>64</v>
      </c>
    </row>
    <row r="7" spans="1:231" ht="15" customHeight="1" x14ac:dyDescent="0.25">
      <c r="A7" s="1"/>
      <c r="B7" s="18" t="s">
        <v>63</v>
      </c>
      <c r="D7" s="17" t="s">
        <v>65</v>
      </c>
      <c r="E7" s="1"/>
      <c r="F7" s="1"/>
      <c r="G7" s="1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</row>
    <row r="8" spans="1:231" ht="15" customHeight="1" x14ac:dyDescent="0.25">
      <c r="A8" s="1"/>
      <c r="B8" s="18" t="s">
        <v>71</v>
      </c>
      <c r="C8" s="16" t="s">
        <v>67</v>
      </c>
      <c r="D8" s="17" t="s">
        <v>68</v>
      </c>
      <c r="E8" s="1"/>
      <c r="F8" s="1"/>
      <c r="G8" s="1"/>
      <c r="H8" s="6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</row>
    <row r="9" spans="1:231" ht="15" customHeight="1" thickBot="1" x14ac:dyDescent="0.3">
      <c r="A9" s="19" t="s">
        <v>0</v>
      </c>
      <c r="B9" s="20" t="s">
        <v>70</v>
      </c>
      <c r="C9" s="20" t="s">
        <v>58</v>
      </c>
      <c r="D9" s="21" t="s">
        <v>69</v>
      </c>
      <c r="E9" s="1"/>
      <c r="F9" s="8"/>
      <c r="G9" s="1"/>
      <c r="H9" s="9"/>
      <c r="I9" s="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</row>
    <row r="10" spans="1:231" ht="18" customHeight="1" x14ac:dyDescent="0.25">
      <c r="A10" s="22" t="s">
        <v>1</v>
      </c>
      <c r="B10" s="26">
        <v>1961.7</v>
      </c>
      <c r="C10" s="27">
        <v>35311</v>
      </c>
      <c r="D10" s="27">
        <v>34605</v>
      </c>
      <c r="E10" s="1"/>
      <c r="F10" s="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</row>
    <row r="11" spans="1:231" ht="15" customHeight="1" x14ac:dyDescent="0.25">
      <c r="A11" s="22" t="s">
        <v>2</v>
      </c>
      <c r="B11" s="26">
        <v>19984.139999999996</v>
      </c>
      <c r="C11" s="1">
        <v>359715</v>
      </c>
      <c r="D11" s="5">
        <v>352521</v>
      </c>
      <c r="E11" s="1"/>
      <c r="F11" s="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</row>
    <row r="12" spans="1:231" ht="15" customHeight="1" x14ac:dyDescent="0.25">
      <c r="A12" s="22" t="s">
        <v>3</v>
      </c>
      <c r="B12" s="26">
        <v>3090.9649999999997</v>
      </c>
      <c r="C12" s="1">
        <v>55637</v>
      </c>
      <c r="D12" s="5">
        <v>54524</v>
      </c>
      <c r="E12" s="1"/>
      <c r="F12" s="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</row>
    <row r="13" spans="1:231" ht="15" customHeight="1" x14ac:dyDescent="0.25">
      <c r="A13" s="22" t="s">
        <v>4</v>
      </c>
      <c r="B13" s="26">
        <v>1565.5</v>
      </c>
      <c r="C13" s="1">
        <v>28179</v>
      </c>
      <c r="D13" s="5">
        <v>27615</v>
      </c>
      <c r="E13" s="1"/>
      <c r="F13" s="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</row>
    <row r="14" spans="1:231" ht="15" customHeight="1" x14ac:dyDescent="0.25">
      <c r="A14" s="22" t="s">
        <v>5</v>
      </c>
      <c r="B14" s="26">
        <v>2206</v>
      </c>
      <c r="C14" s="1">
        <v>39708</v>
      </c>
      <c r="D14" s="5">
        <v>38914</v>
      </c>
      <c r="E14" s="1"/>
      <c r="F14" s="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</row>
    <row r="15" spans="1:231" ht="18" customHeight="1" x14ac:dyDescent="0.25">
      <c r="A15" s="22" t="s">
        <v>6</v>
      </c>
      <c r="B15" s="26">
        <v>11172.805999999999</v>
      </c>
      <c r="C15" s="1">
        <v>201111</v>
      </c>
      <c r="D15" s="5">
        <v>197089</v>
      </c>
      <c r="E15" s="1"/>
      <c r="F15" s="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</row>
    <row r="16" spans="1:231" ht="15" customHeight="1" x14ac:dyDescent="0.25">
      <c r="A16" s="22" t="s">
        <v>7</v>
      </c>
      <c r="B16" s="26">
        <v>1089.8150000000001</v>
      </c>
      <c r="C16" s="1">
        <v>19617</v>
      </c>
      <c r="D16" s="5">
        <v>19225</v>
      </c>
      <c r="E16" s="1"/>
      <c r="F16" s="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</row>
    <row r="17" spans="1:231" ht="15" customHeight="1" x14ac:dyDescent="0.25">
      <c r="A17" s="22" t="s">
        <v>8</v>
      </c>
      <c r="B17" s="26">
        <v>1411.5</v>
      </c>
      <c r="C17" s="1">
        <v>25407</v>
      </c>
      <c r="D17" s="5">
        <v>24899</v>
      </c>
      <c r="E17" s="1"/>
      <c r="F17" s="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</row>
    <row r="18" spans="1:231" ht="15" customHeight="1" x14ac:dyDescent="0.25">
      <c r="A18" s="22" t="s">
        <v>9</v>
      </c>
      <c r="B18" s="26">
        <v>1370.8300000000002</v>
      </c>
      <c r="C18" s="1">
        <v>24675</v>
      </c>
      <c r="D18" s="5">
        <v>24182</v>
      </c>
      <c r="E18" s="1"/>
      <c r="F18" s="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</row>
    <row r="19" spans="1:231" ht="15" customHeight="1" x14ac:dyDescent="0.25">
      <c r="A19" s="22" t="s">
        <v>10</v>
      </c>
      <c r="B19" s="26">
        <v>5247.5410000000002</v>
      </c>
      <c r="C19" s="1">
        <v>94456</v>
      </c>
      <c r="D19" s="5">
        <v>92567</v>
      </c>
      <c r="E19" s="1"/>
      <c r="F19" s="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</row>
    <row r="20" spans="1:231" ht="18" customHeight="1" x14ac:dyDescent="0.25">
      <c r="A20" s="22" t="s">
        <v>11</v>
      </c>
      <c r="B20" s="26">
        <v>1125.9839999999999</v>
      </c>
      <c r="C20" s="1">
        <v>20268</v>
      </c>
      <c r="D20" s="5">
        <v>19863</v>
      </c>
      <c r="E20" s="1"/>
      <c r="F20" s="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</row>
    <row r="21" spans="1:231" ht="15" customHeight="1" x14ac:dyDescent="0.25">
      <c r="A21" s="22" t="s">
        <v>12</v>
      </c>
      <c r="B21" s="26">
        <v>1619.8400000000001</v>
      </c>
      <c r="C21" s="1">
        <v>29157</v>
      </c>
      <c r="D21" s="5">
        <v>28574</v>
      </c>
      <c r="E21" s="1"/>
      <c r="F21" s="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</row>
    <row r="22" spans="1:231" ht="15" customHeight="1" x14ac:dyDescent="0.25">
      <c r="A22" s="22" t="s">
        <v>13</v>
      </c>
      <c r="B22" s="26">
        <v>4380</v>
      </c>
      <c r="C22" s="1">
        <v>78840</v>
      </c>
      <c r="D22" s="5">
        <v>77263</v>
      </c>
      <c r="E22" s="1"/>
      <c r="F22" s="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</row>
    <row r="23" spans="1:231" ht="15" customHeight="1" x14ac:dyDescent="0.25">
      <c r="A23" s="22" t="s">
        <v>14</v>
      </c>
      <c r="B23" s="26">
        <v>2638.9960000000001</v>
      </c>
      <c r="C23" s="1">
        <v>47502</v>
      </c>
      <c r="D23" s="5">
        <v>46552</v>
      </c>
      <c r="E23" s="1"/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</row>
    <row r="24" spans="1:231" ht="15" customHeight="1" x14ac:dyDescent="0.25">
      <c r="A24" s="22" t="s">
        <v>15</v>
      </c>
      <c r="B24" s="26">
        <v>3316.9770000000003</v>
      </c>
      <c r="C24" s="1">
        <v>59706</v>
      </c>
      <c r="D24" s="5">
        <v>58512</v>
      </c>
      <c r="E24" s="1"/>
      <c r="F24" s="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</row>
    <row r="25" spans="1:231" ht="18" customHeight="1" x14ac:dyDescent="0.25">
      <c r="A25" s="22" t="s">
        <v>16</v>
      </c>
      <c r="B25" s="26">
        <v>2171.37</v>
      </c>
      <c r="C25" s="1">
        <v>39085</v>
      </c>
      <c r="D25" s="5">
        <v>38303</v>
      </c>
      <c r="E25" s="1"/>
      <c r="F25" s="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</row>
    <row r="26" spans="1:231" ht="15" customHeight="1" x14ac:dyDescent="0.25">
      <c r="A26" s="22" t="s">
        <v>17</v>
      </c>
      <c r="B26" s="26">
        <v>9322.6319999999996</v>
      </c>
      <c r="C26" s="1">
        <v>167807</v>
      </c>
      <c r="D26" s="5">
        <v>164451</v>
      </c>
      <c r="E26" s="1"/>
      <c r="F26" s="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</row>
    <row r="27" spans="1:231" ht="15" customHeight="1" x14ac:dyDescent="0.25">
      <c r="A27" s="22" t="s">
        <v>18</v>
      </c>
      <c r="B27" s="26">
        <v>3978.5549999999998</v>
      </c>
      <c r="C27" s="1">
        <v>71614</v>
      </c>
      <c r="D27" s="5">
        <v>70182</v>
      </c>
      <c r="E27" s="1"/>
      <c r="F27" s="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</row>
    <row r="28" spans="1:231" ht="15" customHeight="1" x14ac:dyDescent="0.25">
      <c r="A28" s="22" t="s">
        <v>19</v>
      </c>
      <c r="B28" s="26">
        <v>8335.6970000000001</v>
      </c>
      <c r="C28" s="1">
        <v>150043</v>
      </c>
      <c r="D28" s="5">
        <v>147042</v>
      </c>
      <c r="E28" s="1"/>
      <c r="F28" s="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</row>
    <row r="29" spans="1:231" ht="15" customHeight="1" x14ac:dyDescent="0.25">
      <c r="A29" s="22" t="s">
        <v>20</v>
      </c>
      <c r="B29" s="26">
        <v>23197.637999999999</v>
      </c>
      <c r="C29" s="1">
        <v>417557</v>
      </c>
      <c r="D29" s="5">
        <v>409206</v>
      </c>
      <c r="E29" s="1"/>
      <c r="F29" s="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</row>
    <row r="30" spans="1:231" ht="18" customHeight="1" x14ac:dyDescent="0.25">
      <c r="A30" s="22" t="s">
        <v>21</v>
      </c>
      <c r="B30" s="26">
        <v>2196.1149999999998</v>
      </c>
      <c r="C30" s="1">
        <v>39530</v>
      </c>
      <c r="D30" s="5">
        <v>38739</v>
      </c>
      <c r="E30" s="1"/>
      <c r="F30" s="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</row>
    <row r="31" spans="1:231" ht="15" customHeight="1" x14ac:dyDescent="0.25">
      <c r="A31" s="22" t="s">
        <v>22</v>
      </c>
      <c r="B31" s="26">
        <v>2700.51</v>
      </c>
      <c r="C31" s="1">
        <v>48609</v>
      </c>
      <c r="D31" s="5">
        <v>47637</v>
      </c>
      <c r="E31" s="1"/>
      <c r="F31" s="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</row>
    <row r="32" spans="1:231" ht="15" customHeight="1" x14ac:dyDescent="0.25">
      <c r="A32" s="22" t="s">
        <v>23</v>
      </c>
      <c r="B32" s="26">
        <v>4666.991</v>
      </c>
      <c r="C32" s="1">
        <v>84006</v>
      </c>
      <c r="D32" s="5">
        <v>82326</v>
      </c>
      <c r="E32" s="1"/>
      <c r="F32" s="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</row>
    <row r="33" spans="1:231" ht="15" customHeight="1" x14ac:dyDescent="0.25">
      <c r="A33" s="22" t="s">
        <v>24</v>
      </c>
      <c r="B33" s="26">
        <v>7114.5370000000012</v>
      </c>
      <c r="C33" s="1">
        <v>128062</v>
      </c>
      <c r="D33" s="5">
        <v>125501</v>
      </c>
      <c r="E33" s="1"/>
      <c r="F33" s="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</row>
    <row r="34" spans="1:231" ht="15" customHeight="1" x14ac:dyDescent="0.25">
      <c r="A34" s="22" t="s">
        <v>25</v>
      </c>
      <c r="B34" s="26">
        <v>4082.4250000000002</v>
      </c>
      <c r="C34" s="1">
        <v>73484</v>
      </c>
      <c r="D34" s="5">
        <v>72014</v>
      </c>
      <c r="E34" s="1"/>
      <c r="F34" s="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</row>
    <row r="35" spans="1:231" ht="18" customHeight="1" x14ac:dyDescent="0.25">
      <c r="A35" s="22" t="s">
        <v>26</v>
      </c>
      <c r="B35" s="26">
        <v>3531.7</v>
      </c>
      <c r="C35" s="1">
        <v>63571</v>
      </c>
      <c r="D35" s="5">
        <v>62300</v>
      </c>
      <c r="E35" s="1"/>
      <c r="F35" s="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</row>
    <row r="36" spans="1:231" ht="15" customHeight="1" x14ac:dyDescent="0.25">
      <c r="A36" s="22" t="s">
        <v>33</v>
      </c>
      <c r="B36" s="26">
        <v>2264.0010000000002</v>
      </c>
      <c r="C36" s="1">
        <v>40752</v>
      </c>
      <c r="D36" s="5">
        <v>39937</v>
      </c>
      <c r="E36" s="1"/>
      <c r="F36" s="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</row>
    <row r="37" spans="1:231" ht="15" customHeight="1" x14ac:dyDescent="0.25">
      <c r="A37" s="22" t="s">
        <v>27</v>
      </c>
      <c r="B37" s="26">
        <v>8258.1049999999996</v>
      </c>
      <c r="C37" s="1">
        <v>148646</v>
      </c>
      <c r="D37" s="5">
        <v>145673</v>
      </c>
      <c r="E37" s="1"/>
      <c r="F37" s="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</row>
    <row r="38" spans="1:231" ht="15" customHeight="1" x14ac:dyDescent="0.25">
      <c r="A38" s="22" t="s">
        <v>28</v>
      </c>
      <c r="B38" s="26">
        <v>3874.25</v>
      </c>
      <c r="C38" s="1">
        <v>69737</v>
      </c>
      <c r="D38" s="5">
        <v>68342</v>
      </c>
      <c r="E38" s="1"/>
      <c r="F38" s="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</row>
    <row r="39" spans="1:231" ht="15" customHeight="1" x14ac:dyDescent="0.25">
      <c r="A39" s="22" t="s">
        <v>29</v>
      </c>
      <c r="B39" s="26">
        <v>3371.1309999999999</v>
      </c>
      <c r="C39" s="1">
        <v>60680</v>
      </c>
      <c r="D39" s="5">
        <v>59466</v>
      </c>
      <c r="E39" s="1"/>
      <c r="F39" s="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</row>
    <row r="40" spans="1:231" ht="18" customHeight="1" x14ac:dyDescent="0.25">
      <c r="A40" s="22" t="s">
        <v>30</v>
      </c>
      <c r="B40" s="26">
        <v>11182.206</v>
      </c>
      <c r="C40" s="1">
        <v>201280</v>
      </c>
      <c r="D40" s="5">
        <v>197254</v>
      </c>
      <c r="E40" s="1"/>
      <c r="F40" s="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</row>
    <row r="41" spans="1:231" ht="15" customHeight="1" x14ac:dyDescent="0.25">
      <c r="A41" s="22" t="s">
        <v>31</v>
      </c>
      <c r="B41" s="26">
        <v>1594.75</v>
      </c>
      <c r="C41" s="1">
        <v>28706</v>
      </c>
      <c r="D41" s="5">
        <v>28132</v>
      </c>
      <c r="E41" s="1"/>
      <c r="F41" s="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</row>
    <row r="42" spans="1:231" ht="15" customHeight="1" x14ac:dyDescent="0.25">
      <c r="A42" s="22" t="s">
        <v>32</v>
      </c>
      <c r="B42" s="26">
        <v>2099.1790000000001</v>
      </c>
      <c r="C42" s="1">
        <v>37785</v>
      </c>
      <c r="D42" s="5">
        <v>37029</v>
      </c>
      <c r="E42" s="1"/>
      <c r="F42" s="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</row>
    <row r="43" spans="1:231" ht="15" customHeight="1" x14ac:dyDescent="0.25">
      <c r="A43" s="22" t="s">
        <v>34</v>
      </c>
      <c r="B43" s="26">
        <v>3163.645</v>
      </c>
      <c r="C43" s="1">
        <v>56946</v>
      </c>
      <c r="D43" s="5">
        <v>55807</v>
      </c>
      <c r="E43" s="1"/>
      <c r="F43" s="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</row>
    <row r="44" spans="1:231" ht="15" customHeight="1" x14ac:dyDescent="0.25">
      <c r="A44" s="22" t="s">
        <v>35</v>
      </c>
      <c r="B44" s="26">
        <v>4692.8</v>
      </c>
      <c r="C44" s="1">
        <v>84470</v>
      </c>
      <c r="D44" s="5">
        <v>82781</v>
      </c>
      <c r="E44" s="1"/>
      <c r="F44" s="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</row>
    <row r="45" spans="1:231" ht="18" customHeight="1" x14ac:dyDescent="0.25">
      <c r="A45" s="22" t="s">
        <v>36</v>
      </c>
      <c r="B45" s="26">
        <v>1395.9949999999999</v>
      </c>
      <c r="C45" s="1">
        <v>25128</v>
      </c>
      <c r="D45" s="5">
        <v>24625</v>
      </c>
      <c r="E45" s="1"/>
      <c r="F45" s="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</row>
    <row r="46" spans="1:231" ht="15" customHeight="1" x14ac:dyDescent="0.25">
      <c r="A46" s="22" t="s">
        <v>37</v>
      </c>
      <c r="B46" s="26">
        <v>1192.42</v>
      </c>
      <c r="C46" s="1">
        <v>21464</v>
      </c>
      <c r="D46" s="5">
        <v>21035</v>
      </c>
      <c r="E46" s="1"/>
      <c r="F46" s="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</row>
    <row r="47" spans="1:231" ht="15" customHeight="1" x14ac:dyDescent="0.25">
      <c r="A47" s="22" t="s">
        <v>38</v>
      </c>
      <c r="B47" s="26">
        <v>1386</v>
      </c>
      <c r="C47" s="1">
        <v>24948</v>
      </c>
      <c r="D47" s="5">
        <v>24449</v>
      </c>
      <c r="E47" s="1"/>
      <c r="F47" s="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</row>
    <row r="48" spans="1:231" ht="15" customHeight="1" x14ac:dyDescent="0.25">
      <c r="A48" s="22" t="s">
        <v>39</v>
      </c>
      <c r="B48" s="26">
        <v>3758.4169999999999</v>
      </c>
      <c r="C48" s="1">
        <v>67652</v>
      </c>
      <c r="D48" s="5">
        <v>66299</v>
      </c>
      <c r="E48" s="1"/>
      <c r="F48" s="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</row>
    <row r="49" spans="1:231" ht="15" customHeight="1" x14ac:dyDescent="0.25">
      <c r="A49" s="22" t="s">
        <v>40</v>
      </c>
      <c r="B49" s="26">
        <v>8516.8049999999985</v>
      </c>
      <c r="C49" s="1">
        <v>153302</v>
      </c>
      <c r="D49" s="5">
        <v>150236</v>
      </c>
      <c r="E49" s="1"/>
      <c r="F49" s="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</row>
    <row r="50" spans="1:231" ht="18" customHeight="1" x14ac:dyDescent="0.25">
      <c r="A50" s="22" t="s">
        <v>41</v>
      </c>
      <c r="B50" s="26">
        <v>10320.640000000001</v>
      </c>
      <c r="C50" s="1">
        <v>185772</v>
      </c>
      <c r="D50" s="5">
        <v>182057</v>
      </c>
      <c r="E50" s="1"/>
      <c r="F50" s="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</row>
    <row r="51" spans="1:231" ht="15" customHeight="1" x14ac:dyDescent="0.25">
      <c r="A51" s="22" t="s">
        <v>42</v>
      </c>
      <c r="B51" s="26">
        <v>3497.4879999999998</v>
      </c>
      <c r="C51" s="1">
        <v>62955</v>
      </c>
      <c r="D51" s="5">
        <v>61696</v>
      </c>
      <c r="E51" s="1"/>
      <c r="F51" s="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</row>
    <row r="52" spans="1:231" ht="15" customHeight="1" x14ac:dyDescent="0.25">
      <c r="A52" s="22" t="s">
        <v>43</v>
      </c>
      <c r="B52" s="26">
        <v>1340.6100000000001</v>
      </c>
      <c r="C52" s="1">
        <v>24131</v>
      </c>
      <c r="D52" s="5">
        <v>23648</v>
      </c>
      <c r="E52" s="1"/>
      <c r="F52" s="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</row>
    <row r="53" spans="1:231" ht="15" customHeight="1" x14ac:dyDescent="0.25">
      <c r="A53" s="22" t="s">
        <v>44</v>
      </c>
      <c r="B53" s="26">
        <v>1616.9949999999999</v>
      </c>
      <c r="C53" s="1">
        <v>29106</v>
      </c>
      <c r="D53" s="5">
        <v>28524</v>
      </c>
      <c r="E53" s="1"/>
      <c r="F53" s="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</row>
    <row r="54" spans="1:231" ht="15" customHeight="1" x14ac:dyDescent="0.25">
      <c r="A54" s="22" t="s">
        <v>45</v>
      </c>
      <c r="B54" s="26">
        <v>1328.05</v>
      </c>
      <c r="C54" s="1">
        <v>23905</v>
      </c>
      <c r="D54" s="5">
        <v>23427</v>
      </c>
      <c r="E54" s="1"/>
      <c r="F54" s="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</row>
    <row r="55" spans="1:231" ht="18" customHeight="1" x14ac:dyDescent="0.25">
      <c r="A55" s="22" t="s">
        <v>46</v>
      </c>
      <c r="B55" s="26">
        <v>2110.3599999999997</v>
      </c>
      <c r="C55" s="1">
        <v>37986</v>
      </c>
      <c r="D55" s="5">
        <v>37226</v>
      </c>
      <c r="E55" s="1"/>
      <c r="F55" s="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</row>
    <row r="56" spans="1:231" ht="15" customHeight="1" x14ac:dyDescent="0.25">
      <c r="A56" s="22" t="s">
        <v>47</v>
      </c>
      <c r="B56" s="26">
        <v>1235.02</v>
      </c>
      <c r="C56" s="1">
        <v>22230</v>
      </c>
      <c r="D56" s="5">
        <v>21785</v>
      </c>
      <c r="E56" s="1"/>
      <c r="F56" s="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</row>
    <row r="57" spans="1:231" ht="15" customHeight="1" x14ac:dyDescent="0.25">
      <c r="A57" s="22" t="s">
        <v>48</v>
      </c>
      <c r="B57" s="26">
        <v>1346.67</v>
      </c>
      <c r="C57" s="1">
        <v>24240</v>
      </c>
      <c r="D57" s="5">
        <v>23755</v>
      </c>
      <c r="E57" s="1"/>
      <c r="F57" s="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</row>
    <row r="58" spans="1:231" ht="15" customHeight="1" x14ac:dyDescent="0.25">
      <c r="A58" s="22" t="s">
        <v>49</v>
      </c>
      <c r="B58" s="26">
        <v>3450.0279999999998</v>
      </c>
      <c r="C58" s="1">
        <v>62101</v>
      </c>
      <c r="D58" s="5">
        <v>60859</v>
      </c>
      <c r="E58" s="1"/>
      <c r="F58" s="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</row>
    <row r="59" spans="1:231" ht="15" customHeight="1" x14ac:dyDescent="0.25">
      <c r="A59" s="22" t="s">
        <v>50</v>
      </c>
      <c r="B59" s="26">
        <v>5857.68</v>
      </c>
      <c r="C59" s="1">
        <v>105438</v>
      </c>
      <c r="D59" s="5">
        <v>103329</v>
      </c>
      <c r="E59" s="1"/>
      <c r="F59" s="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</row>
    <row r="60" spans="1:231" ht="18" customHeight="1" x14ac:dyDescent="0.25">
      <c r="A60" s="22" t="s">
        <v>51</v>
      </c>
      <c r="B60" s="26">
        <v>1338.88</v>
      </c>
      <c r="C60" s="1">
        <v>24100</v>
      </c>
      <c r="D60" s="5">
        <v>23618</v>
      </c>
      <c r="E60" s="1"/>
      <c r="F60" s="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</row>
    <row r="61" spans="1:231" ht="15" customHeight="1" x14ac:dyDescent="0.25">
      <c r="A61" s="22" t="s">
        <v>52</v>
      </c>
      <c r="B61" s="26">
        <v>2118.87</v>
      </c>
      <c r="C61" s="1">
        <v>38140</v>
      </c>
      <c r="D61" s="5">
        <v>37377</v>
      </c>
      <c r="E61" s="1"/>
      <c r="F61" s="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</row>
    <row r="62" spans="1:231" ht="15" customHeight="1" x14ac:dyDescent="0.25">
      <c r="A62" s="22" t="s">
        <v>53</v>
      </c>
      <c r="B62" s="26">
        <v>1093.78</v>
      </c>
      <c r="C62" s="1">
        <v>19688</v>
      </c>
      <c r="D62" s="5">
        <v>19294</v>
      </c>
      <c r="E62" s="1"/>
      <c r="F62" s="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</row>
    <row r="63" spans="1:231" ht="15" customHeight="1" x14ac:dyDescent="0.25">
      <c r="A63" s="22" t="s">
        <v>54</v>
      </c>
      <c r="B63" s="26">
        <v>11038.421999999999</v>
      </c>
      <c r="C63" s="1">
        <v>198692</v>
      </c>
      <c r="D63" s="5">
        <v>194718</v>
      </c>
      <c r="E63" s="1"/>
      <c r="F63" s="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</row>
    <row r="64" spans="1:231" ht="15" customHeight="1" x14ac:dyDescent="0.25">
      <c r="A64" s="22" t="s">
        <v>55</v>
      </c>
      <c r="B64" s="26">
        <v>3276.7350000000001</v>
      </c>
      <c r="C64" s="1">
        <v>58981</v>
      </c>
      <c r="D64" s="5">
        <v>57801</v>
      </c>
      <c r="E64" s="1"/>
      <c r="F64" s="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</row>
    <row r="65" spans="1:231" ht="15" customHeight="1" x14ac:dyDescent="0.25">
      <c r="A65" s="4" t="s">
        <v>66</v>
      </c>
      <c r="B65" s="26"/>
      <c r="C65" s="1"/>
      <c r="D65" s="5">
        <v>86833</v>
      </c>
      <c r="E65" s="1"/>
      <c r="F65" s="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</row>
    <row r="66" spans="1:231" ht="24" customHeight="1" thickBot="1" x14ac:dyDescent="0.3">
      <c r="A66" s="23" t="s">
        <v>56</v>
      </c>
      <c r="B66" s="28">
        <v>241200.69599999991</v>
      </c>
      <c r="C66" s="29">
        <v>4341618</v>
      </c>
      <c r="D66" s="29">
        <v>4341618</v>
      </c>
      <c r="E66" s="5"/>
      <c r="F66" s="5"/>
      <c r="G66" s="5"/>
      <c r="H66" s="5"/>
      <c r="I66" s="5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</row>
    <row r="67" spans="1:231" ht="6" customHeight="1" thickTop="1" x14ac:dyDescent="0.25">
      <c r="A67" s="1"/>
      <c r="B67" s="10"/>
      <c r="C67" s="10"/>
      <c r="D67" s="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</row>
    <row r="68" spans="1:231" ht="27" customHeight="1" thickBot="1" x14ac:dyDescent="0.3">
      <c r="A68" s="22" t="s">
        <v>59</v>
      </c>
      <c r="B68" s="10"/>
      <c r="C68" s="10"/>
      <c r="D68" s="30">
        <v>4254785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</row>
    <row r="69" spans="1:231" ht="15" customHeight="1" thickTop="1" x14ac:dyDescent="0.25">
      <c r="A69" s="24">
        <v>45636</v>
      </c>
      <c r="B69" s="10"/>
      <c r="C69" s="10"/>
      <c r="D69" s="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</row>
    <row r="70" spans="1:231" ht="15" customHeight="1" x14ac:dyDescent="0.25">
      <c r="A70" s="4" t="s">
        <v>72</v>
      </c>
      <c r="B70" s="10"/>
      <c r="C70" s="10"/>
      <c r="D70" s="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</row>
    <row r="71" spans="1:231" ht="15" customHeight="1" x14ac:dyDescent="0.25">
      <c r="A71" s="4"/>
      <c r="B71" s="10"/>
      <c r="C71" s="10"/>
      <c r="D71" s="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</row>
    <row r="72" spans="1:231" ht="15" customHeight="1" x14ac:dyDescent="0.25">
      <c r="A72" s="4"/>
      <c r="B72" s="10"/>
      <c r="C72" s="10"/>
      <c r="D72" s="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</row>
    <row r="73" spans="1:231" ht="15" customHeight="1" x14ac:dyDescent="0.25">
      <c r="A73" s="4"/>
      <c r="B73" s="10"/>
      <c r="C73" s="10"/>
      <c r="D73" s="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</row>
    <row r="74" spans="1:231" ht="15" customHeight="1" x14ac:dyDescent="0.25">
      <c r="A74" s="4"/>
      <c r="B74" s="10"/>
      <c r="C74" s="10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</row>
    <row r="75" spans="1:231" ht="15" customHeight="1" x14ac:dyDescent="0.25">
      <c r="A75" s="4"/>
      <c r="B75" s="10"/>
      <c r="C75" s="10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</row>
    <row r="76" spans="1:231" ht="15" customHeight="1" x14ac:dyDescent="0.25">
      <c r="A76" s="4"/>
      <c r="B76" s="10"/>
      <c r="C76" s="10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</row>
    <row r="77" spans="1:231" ht="15" customHeight="1" x14ac:dyDescent="0.25">
      <c r="A77" s="4"/>
      <c r="B77" s="10"/>
      <c r="C77" s="10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</row>
    <row r="78" spans="1:231" ht="15" customHeight="1" x14ac:dyDescent="0.25">
      <c r="A78" s="4"/>
      <c r="B78" s="10"/>
      <c r="C78" s="10"/>
      <c r="D78" s="3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</row>
    <row r="79" spans="1:231" ht="13.9" customHeight="1" x14ac:dyDescent="0.25">
      <c r="A79" s="3" t="s">
        <v>57</v>
      </c>
      <c r="B79" s="2"/>
      <c r="C79" s="2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</row>
    <row r="80" spans="1:231" ht="13.9" customHeight="1" x14ac:dyDescent="0.25">
      <c r="A80" s="3"/>
      <c r="B80" s="2"/>
      <c r="C80" s="2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</row>
    <row r="81" spans="1:231" ht="13.9" customHeight="1" x14ac:dyDescent="0.25">
      <c r="A81" s="3"/>
      <c r="B81" s="2"/>
      <c r="C81" s="2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</row>
    <row r="82" spans="1:231" ht="15" customHeight="1" x14ac:dyDescent="0.25">
      <c r="A82" s="1"/>
      <c r="B82" s="2"/>
      <c r="C82" s="2"/>
      <c r="D82" s="3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</row>
    <row r="83" spans="1:231" ht="15" customHeight="1" x14ac:dyDescent="0.25">
      <c r="A83" s="1"/>
      <c r="B83" s="10"/>
      <c r="C83" s="10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</row>
    <row r="84" spans="1:231" ht="15" customHeight="1" x14ac:dyDescent="0.25">
      <c r="A84" s="1"/>
      <c r="B84" s="10"/>
      <c r="C84" s="10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</row>
    <row r="85" spans="1:231" ht="13.9" customHeight="1" x14ac:dyDescent="0.25">
      <c r="A85" s="1"/>
      <c r="B85" s="10"/>
      <c r="C85" s="10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</row>
    <row r="86" spans="1:231" ht="13.9" customHeight="1" x14ac:dyDescent="0.25">
      <c r="A86" s="1"/>
      <c r="B86" s="11"/>
      <c r="C86" s="11"/>
      <c r="D86" s="33"/>
      <c r="E86" s="7"/>
      <c r="F86" s="7"/>
      <c r="G86" s="7"/>
      <c r="H86" s="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</row>
    <row r="87" spans="1:231" ht="15" customHeight="1" x14ac:dyDescent="0.25">
      <c r="A87" s="1"/>
      <c r="B87" s="10"/>
      <c r="C87" s="10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</row>
    <row r="88" spans="1:231" ht="13.9" customHeight="1" x14ac:dyDescent="0.25">
      <c r="A88" s="1"/>
      <c r="B88" s="10"/>
      <c r="C88" s="10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</row>
    <row r="89" spans="1:231" ht="13.9" customHeight="1" x14ac:dyDescent="0.25">
      <c r="A89" s="1"/>
      <c r="B89" s="10"/>
      <c r="C89" s="10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</row>
    <row r="90" spans="1:231" ht="13.9" customHeight="1" x14ac:dyDescent="0.25">
      <c r="A90" s="1"/>
      <c r="B90" s="10"/>
      <c r="C90" s="10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</row>
    <row r="91" spans="1:231" ht="13.9" customHeight="1" x14ac:dyDescent="0.25">
      <c r="A91" s="1"/>
      <c r="B91" s="10"/>
      <c r="C91" s="10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</row>
    <row r="92" spans="1:231" ht="13.9" customHeight="1" x14ac:dyDescent="0.25">
      <c r="A92" s="1"/>
      <c r="B92" s="10"/>
      <c r="C92" s="10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</row>
    <row r="93" spans="1:231" ht="13.9" customHeight="1" x14ac:dyDescent="0.25">
      <c r="A93" s="1"/>
      <c r="B93" s="10"/>
      <c r="C93" s="10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</row>
    <row r="94" spans="1:231" ht="13.9" customHeight="1" x14ac:dyDescent="0.25">
      <c r="A94" s="1"/>
      <c r="B94" s="10"/>
      <c r="C94" s="10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</row>
    <row r="95" spans="1:231" ht="13.9" customHeight="1" x14ac:dyDescent="0.25">
      <c r="A95" s="1"/>
      <c r="B95" s="10"/>
      <c r="C95" s="10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</row>
    <row r="96" spans="1:231" ht="13.9" customHeight="1" x14ac:dyDescent="0.25">
      <c r="A96" s="1"/>
      <c r="B96" s="10"/>
      <c r="C96" s="10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</row>
    <row r="97" spans="1:231" ht="13.9" customHeight="1" x14ac:dyDescent="0.25">
      <c r="A97" s="1"/>
      <c r="B97" s="10"/>
      <c r="C97" s="10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</row>
    <row r="98" spans="1:231" ht="13.9" customHeight="1" x14ac:dyDescent="0.25">
      <c r="A98" s="1"/>
      <c r="B98" s="10"/>
      <c r="C98" s="10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</row>
  </sheetData>
  <phoneticPr fontId="0" type="noConversion"/>
  <pageMargins left="1" right="0.5" top="0.25" bottom="0.25" header="0.25" footer="0.25"/>
  <pageSetup scale="59" orientation="portrait" r:id="rId1"/>
  <headerFooter alignWithMargins="0">
    <oddFooter>&amp;C&amp;"Arial,Regular"&amp;11-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254-D9FA-40F8-AACE-A44BA7F7FB39}">
  <dimension ref="A1:G69"/>
  <sheetViews>
    <sheetView view="pageBreakPreview" zoomScale="75" zoomScaleNormal="75" workbookViewId="0">
      <selection activeCell="A25" sqref="A25"/>
    </sheetView>
  </sheetViews>
  <sheetFormatPr defaultRowHeight="14.25" x14ac:dyDescent="0.2"/>
  <cols>
    <col min="1" max="1" width="38.83203125" customWidth="1"/>
    <col min="2" max="2" width="18.33203125" style="38" bestFit="1" customWidth="1"/>
    <col min="3" max="3" width="18.33203125" style="31" bestFit="1" customWidth="1"/>
    <col min="4" max="4" width="16.83203125" style="31" customWidth="1"/>
    <col min="7" max="7" width="15.33203125" customWidth="1"/>
  </cols>
  <sheetData>
    <row r="1" spans="1:7" ht="15" x14ac:dyDescent="0.25">
      <c r="A1" s="37" t="s">
        <v>74</v>
      </c>
      <c r="B1" s="35"/>
      <c r="C1" s="36"/>
      <c r="D1" s="36"/>
    </row>
    <row r="2" spans="1:7" ht="15" x14ac:dyDescent="0.25">
      <c r="A2" s="43" t="s">
        <v>78</v>
      </c>
      <c r="B2" s="35"/>
      <c r="C2" s="36"/>
      <c r="D2" s="36"/>
    </row>
    <row r="3" spans="1:7" ht="15" x14ac:dyDescent="0.25">
      <c r="A3" s="37" t="s">
        <v>79</v>
      </c>
      <c r="B3" s="35"/>
      <c r="C3" s="36"/>
      <c r="D3" s="36"/>
    </row>
    <row r="4" spans="1:7" ht="15" x14ac:dyDescent="0.25">
      <c r="A4" s="37" t="s">
        <v>80</v>
      </c>
      <c r="B4" s="35"/>
      <c r="C4" s="36"/>
      <c r="D4" s="36"/>
    </row>
    <row r="5" spans="1:7" ht="12.75" customHeight="1" x14ac:dyDescent="0.25">
      <c r="A5" s="37"/>
      <c r="B5" s="35"/>
      <c r="C5" s="36"/>
      <c r="D5" s="36"/>
    </row>
    <row r="6" spans="1:7" x14ac:dyDescent="0.2">
      <c r="A6" s="1"/>
      <c r="B6" s="35"/>
      <c r="C6" s="36"/>
    </row>
    <row r="7" spans="1:7" x14ac:dyDescent="0.2">
      <c r="A7" s="1"/>
      <c r="B7" s="14" t="s">
        <v>70</v>
      </c>
      <c r="C7" s="14" t="s">
        <v>73</v>
      </c>
    </row>
    <row r="8" spans="1:7" ht="15" thickBot="1" x14ac:dyDescent="0.25">
      <c r="A8" s="19" t="s">
        <v>0</v>
      </c>
      <c r="B8" s="39" t="s">
        <v>61</v>
      </c>
      <c r="C8" s="39" t="s">
        <v>61</v>
      </c>
      <c r="D8" s="39" t="s">
        <v>60</v>
      </c>
    </row>
    <row r="9" spans="1:7" ht="18" customHeight="1" x14ac:dyDescent="0.25">
      <c r="A9" s="22" t="s">
        <v>1</v>
      </c>
      <c r="B9" s="5">
        <v>36553</v>
      </c>
      <c r="C9" s="31">
        <v>34605</v>
      </c>
      <c r="D9" s="31">
        <v>-1948</v>
      </c>
      <c r="G9" s="2"/>
    </row>
    <row r="10" spans="1:7" ht="15" x14ac:dyDescent="0.25">
      <c r="A10" s="22" t="s">
        <v>2</v>
      </c>
      <c r="B10" s="5">
        <v>350832</v>
      </c>
      <c r="C10" s="31">
        <v>352521</v>
      </c>
      <c r="D10" s="31">
        <v>1689</v>
      </c>
      <c r="G10" s="2"/>
    </row>
    <row r="11" spans="1:7" ht="15" x14ac:dyDescent="0.25">
      <c r="A11" s="22" t="s">
        <v>3</v>
      </c>
      <c r="B11" s="5">
        <v>55333</v>
      </c>
      <c r="C11" s="31">
        <v>54524</v>
      </c>
      <c r="D11" s="31">
        <v>-809</v>
      </c>
      <c r="G11" s="2"/>
    </row>
    <row r="12" spans="1:7" ht="15" x14ac:dyDescent="0.25">
      <c r="A12" s="22" t="s">
        <v>4</v>
      </c>
      <c r="B12" s="5">
        <v>29132</v>
      </c>
      <c r="C12" s="31">
        <v>27615</v>
      </c>
      <c r="D12" s="31">
        <v>-1517</v>
      </c>
      <c r="G12" s="2"/>
    </row>
    <row r="13" spans="1:7" ht="15" x14ac:dyDescent="0.25">
      <c r="A13" s="22" t="s">
        <v>5</v>
      </c>
      <c r="B13" s="5">
        <v>41207</v>
      </c>
      <c r="C13" s="31">
        <v>38914</v>
      </c>
      <c r="D13" s="31">
        <v>-2293</v>
      </c>
      <c r="G13" s="2"/>
    </row>
    <row r="14" spans="1:7" ht="18" customHeight="1" x14ac:dyDescent="0.25">
      <c r="A14" s="22" t="s">
        <v>6</v>
      </c>
      <c r="B14" s="5">
        <v>201291</v>
      </c>
      <c r="C14" s="31">
        <v>197089</v>
      </c>
      <c r="D14" s="31">
        <v>-4202</v>
      </c>
      <c r="G14" s="2"/>
    </row>
    <row r="15" spans="1:7" ht="15" x14ac:dyDescent="0.25">
      <c r="A15" s="22" t="s">
        <v>7</v>
      </c>
      <c r="B15" s="5">
        <v>14489</v>
      </c>
      <c r="C15" s="31">
        <v>19225</v>
      </c>
      <c r="D15" s="31">
        <v>4736</v>
      </c>
      <c r="G15" s="2"/>
    </row>
    <row r="16" spans="1:7" ht="15" x14ac:dyDescent="0.25">
      <c r="A16" s="22" t="s">
        <v>8</v>
      </c>
      <c r="B16" s="5">
        <v>26636</v>
      </c>
      <c r="C16" s="31">
        <v>24899</v>
      </c>
      <c r="D16" s="31">
        <v>-1737</v>
      </c>
      <c r="G16" s="2"/>
    </row>
    <row r="17" spans="1:7" ht="15" x14ac:dyDescent="0.25">
      <c r="A17" s="22" t="s">
        <v>9</v>
      </c>
      <c r="B17" s="5">
        <v>20150</v>
      </c>
      <c r="C17" s="31">
        <v>24182</v>
      </c>
      <c r="D17" s="31">
        <v>4032</v>
      </c>
      <c r="G17" s="2"/>
    </row>
    <row r="18" spans="1:7" ht="15" x14ac:dyDescent="0.25">
      <c r="A18" s="22" t="s">
        <v>10</v>
      </c>
      <c r="B18" s="5">
        <v>95316</v>
      </c>
      <c r="C18" s="31">
        <v>92567</v>
      </c>
      <c r="D18" s="31">
        <v>-2749</v>
      </c>
      <c r="G18" s="2"/>
    </row>
    <row r="19" spans="1:7" ht="18" customHeight="1" x14ac:dyDescent="0.25">
      <c r="A19" s="22" t="s">
        <v>11</v>
      </c>
      <c r="B19" s="5">
        <v>13424</v>
      </c>
      <c r="C19" s="31">
        <v>19863</v>
      </c>
      <c r="D19" s="31">
        <v>6439</v>
      </c>
      <c r="G19" s="2"/>
    </row>
    <row r="20" spans="1:7" ht="15" x14ac:dyDescent="0.25">
      <c r="A20" s="22" t="s">
        <v>12</v>
      </c>
      <c r="B20" s="5">
        <v>29029</v>
      </c>
      <c r="C20" s="31">
        <v>28574</v>
      </c>
      <c r="D20" s="31">
        <v>-455</v>
      </c>
      <c r="G20" s="2"/>
    </row>
    <row r="21" spans="1:7" ht="15" x14ac:dyDescent="0.25">
      <c r="A21" s="22" t="s">
        <v>13</v>
      </c>
      <c r="B21" s="5">
        <v>80126</v>
      </c>
      <c r="C21" s="31">
        <v>77263</v>
      </c>
      <c r="D21" s="31">
        <v>-2863</v>
      </c>
      <c r="G21" s="2"/>
    </row>
    <row r="22" spans="1:7" ht="15" x14ac:dyDescent="0.25">
      <c r="A22" s="22" t="s">
        <v>14</v>
      </c>
      <c r="B22" s="5">
        <v>48307</v>
      </c>
      <c r="C22" s="31">
        <v>46552</v>
      </c>
      <c r="D22" s="31">
        <v>-1755</v>
      </c>
      <c r="G22" s="2"/>
    </row>
    <row r="23" spans="1:7" ht="15" x14ac:dyDescent="0.25">
      <c r="A23" s="22" t="s">
        <v>15</v>
      </c>
      <c r="B23" s="5">
        <v>59682</v>
      </c>
      <c r="C23" s="31">
        <v>58512</v>
      </c>
      <c r="D23" s="31">
        <v>-1170</v>
      </c>
      <c r="G23" s="2"/>
    </row>
    <row r="24" spans="1:7" ht="18" customHeight="1" x14ac:dyDescent="0.25">
      <c r="A24" s="22" t="s">
        <v>16</v>
      </c>
      <c r="B24" s="5">
        <v>38005</v>
      </c>
      <c r="C24" s="31">
        <v>38303</v>
      </c>
      <c r="D24" s="31">
        <v>298</v>
      </c>
      <c r="G24" s="2"/>
    </row>
    <row r="25" spans="1:7" ht="15" x14ac:dyDescent="0.25">
      <c r="A25" s="22" t="s">
        <v>17</v>
      </c>
      <c r="B25" s="5">
        <v>169886</v>
      </c>
      <c r="C25" s="31">
        <v>164451</v>
      </c>
      <c r="D25" s="31">
        <v>-5435</v>
      </c>
      <c r="G25" s="2"/>
    </row>
    <row r="26" spans="1:7" ht="15" x14ac:dyDescent="0.25">
      <c r="A26" s="22" t="s">
        <v>18</v>
      </c>
      <c r="B26" s="5">
        <v>71167</v>
      </c>
      <c r="C26" s="31">
        <v>70182</v>
      </c>
      <c r="D26" s="31">
        <v>-985</v>
      </c>
      <c r="G26" s="2"/>
    </row>
    <row r="27" spans="1:7" ht="15" x14ac:dyDescent="0.25">
      <c r="A27" s="22" t="s">
        <v>19</v>
      </c>
      <c r="B27" s="5">
        <v>144329</v>
      </c>
      <c r="C27" s="31">
        <v>147042</v>
      </c>
      <c r="D27" s="31">
        <v>2713</v>
      </c>
      <c r="G27" s="2"/>
    </row>
    <row r="28" spans="1:7" ht="15" x14ac:dyDescent="0.25">
      <c r="A28" s="22" t="s">
        <v>20</v>
      </c>
      <c r="B28" s="5">
        <v>413274</v>
      </c>
      <c r="C28" s="31">
        <v>409206</v>
      </c>
      <c r="D28" s="31">
        <v>-4068</v>
      </c>
      <c r="G28" s="2"/>
    </row>
    <row r="29" spans="1:7" ht="18" customHeight="1" x14ac:dyDescent="0.25">
      <c r="A29" s="22" t="s">
        <v>21</v>
      </c>
      <c r="B29" s="5">
        <v>40812</v>
      </c>
      <c r="C29" s="31">
        <v>38739</v>
      </c>
      <c r="D29" s="31">
        <v>-2073</v>
      </c>
      <c r="G29" s="2"/>
    </row>
    <row r="30" spans="1:7" ht="15" x14ac:dyDescent="0.25">
      <c r="A30" s="22" t="s">
        <v>22</v>
      </c>
      <c r="B30" s="5">
        <v>50072</v>
      </c>
      <c r="C30" s="31">
        <v>47637</v>
      </c>
      <c r="D30" s="31">
        <v>-2435</v>
      </c>
      <c r="G30" s="2"/>
    </row>
    <row r="31" spans="1:7" ht="15" x14ac:dyDescent="0.25">
      <c r="A31" s="22" t="s">
        <v>23</v>
      </c>
      <c r="B31" s="5">
        <v>84790</v>
      </c>
      <c r="C31" s="31">
        <v>82326</v>
      </c>
      <c r="D31" s="31">
        <v>-2464</v>
      </c>
      <c r="G31" s="2"/>
    </row>
    <row r="32" spans="1:7" ht="15" x14ac:dyDescent="0.25">
      <c r="A32" s="22" t="s">
        <v>24</v>
      </c>
      <c r="B32" s="5">
        <v>128237</v>
      </c>
      <c r="C32" s="31">
        <v>125501</v>
      </c>
      <c r="D32" s="31">
        <v>-2736</v>
      </c>
      <c r="G32" s="2"/>
    </row>
    <row r="33" spans="1:7" ht="15" x14ac:dyDescent="0.25">
      <c r="A33" s="22" t="s">
        <v>25</v>
      </c>
      <c r="B33" s="5">
        <v>72497</v>
      </c>
      <c r="C33" s="31">
        <v>72014</v>
      </c>
      <c r="D33" s="31">
        <v>-483</v>
      </c>
      <c r="G33" s="2"/>
    </row>
    <row r="34" spans="1:7" ht="18" customHeight="1" x14ac:dyDescent="0.25">
      <c r="A34" s="22" t="s">
        <v>26</v>
      </c>
      <c r="B34" s="5">
        <v>63699</v>
      </c>
      <c r="C34" s="31">
        <v>62300</v>
      </c>
      <c r="D34" s="31">
        <v>-1399</v>
      </c>
      <c r="G34" s="2"/>
    </row>
    <row r="35" spans="1:7" ht="15" x14ac:dyDescent="0.25">
      <c r="A35" s="22" t="s">
        <v>33</v>
      </c>
      <c r="B35" s="5">
        <v>41900</v>
      </c>
      <c r="C35" s="31">
        <v>39937</v>
      </c>
      <c r="D35" s="31">
        <v>-1963</v>
      </c>
      <c r="G35" s="2"/>
    </row>
    <row r="36" spans="1:7" ht="15" x14ac:dyDescent="0.25">
      <c r="A36" s="22" t="s">
        <v>27</v>
      </c>
      <c r="B36" s="5">
        <v>148715</v>
      </c>
      <c r="C36" s="31">
        <v>145673</v>
      </c>
      <c r="D36" s="31">
        <v>-3042</v>
      </c>
      <c r="G36" s="2"/>
    </row>
    <row r="37" spans="1:7" ht="15" x14ac:dyDescent="0.25">
      <c r="A37" s="22" t="s">
        <v>28</v>
      </c>
      <c r="B37" s="5">
        <v>69122</v>
      </c>
      <c r="C37" s="31">
        <v>68342</v>
      </c>
      <c r="D37" s="31">
        <v>-780</v>
      </c>
      <c r="G37" s="2"/>
    </row>
    <row r="38" spans="1:7" ht="15" x14ac:dyDescent="0.25">
      <c r="A38" s="22" t="s">
        <v>29</v>
      </c>
      <c r="B38" s="5">
        <v>59990</v>
      </c>
      <c r="C38" s="31">
        <v>59466</v>
      </c>
      <c r="D38" s="31">
        <v>-524</v>
      </c>
      <c r="G38" s="2"/>
    </row>
    <row r="39" spans="1:7" ht="18" customHeight="1" x14ac:dyDescent="0.25">
      <c r="A39" s="22" t="s">
        <v>30</v>
      </c>
      <c r="B39" s="5">
        <v>197530</v>
      </c>
      <c r="C39" s="31">
        <v>197254</v>
      </c>
      <c r="D39" s="31">
        <v>-276</v>
      </c>
      <c r="G39" s="2"/>
    </row>
    <row r="40" spans="1:7" ht="15" x14ac:dyDescent="0.25">
      <c r="A40" s="22" t="s">
        <v>31</v>
      </c>
      <c r="B40" s="5">
        <v>28496</v>
      </c>
      <c r="C40" s="31">
        <v>28132</v>
      </c>
      <c r="D40" s="31">
        <v>-364</v>
      </c>
      <c r="G40" s="2"/>
    </row>
    <row r="41" spans="1:7" ht="15" x14ac:dyDescent="0.25">
      <c r="A41" s="22" t="s">
        <v>32</v>
      </c>
      <c r="B41" s="5">
        <v>37556</v>
      </c>
      <c r="C41" s="31">
        <v>37029</v>
      </c>
      <c r="D41" s="31">
        <v>-527</v>
      </c>
      <c r="G41" s="2"/>
    </row>
    <row r="42" spans="1:7" ht="15" x14ac:dyDescent="0.25">
      <c r="A42" s="22" t="s">
        <v>34</v>
      </c>
      <c r="B42" s="5">
        <v>58614</v>
      </c>
      <c r="C42" s="31">
        <v>55807</v>
      </c>
      <c r="D42" s="31">
        <v>-2807</v>
      </c>
      <c r="G42" s="2"/>
    </row>
    <row r="43" spans="1:7" ht="15" x14ac:dyDescent="0.25">
      <c r="A43" s="22" t="s">
        <v>35</v>
      </c>
      <c r="B43" s="5">
        <v>86145</v>
      </c>
      <c r="C43" s="31">
        <v>82781</v>
      </c>
      <c r="D43" s="31">
        <v>-3364</v>
      </c>
      <c r="G43" s="2"/>
    </row>
    <row r="44" spans="1:7" ht="18" customHeight="1" x14ac:dyDescent="0.25">
      <c r="A44" s="22" t="s">
        <v>36</v>
      </c>
      <c r="B44" s="5">
        <v>14867</v>
      </c>
      <c r="C44" s="31">
        <v>24625</v>
      </c>
      <c r="D44" s="31">
        <v>9758</v>
      </c>
      <c r="G44" s="2"/>
    </row>
    <row r="45" spans="1:7" ht="15" x14ac:dyDescent="0.25">
      <c r="A45" s="22" t="s">
        <v>37</v>
      </c>
      <c r="B45" s="5">
        <v>18540</v>
      </c>
      <c r="C45" s="31">
        <v>21035</v>
      </c>
      <c r="D45" s="31">
        <v>2495</v>
      </c>
      <c r="G45" s="2"/>
    </row>
    <row r="46" spans="1:7" ht="15" x14ac:dyDescent="0.25">
      <c r="A46" s="22" t="s">
        <v>38</v>
      </c>
      <c r="B46" s="5">
        <v>16144</v>
      </c>
      <c r="C46" s="31">
        <v>24449</v>
      </c>
      <c r="D46" s="31">
        <v>8305</v>
      </c>
      <c r="G46" s="2"/>
    </row>
    <row r="47" spans="1:7" ht="15" x14ac:dyDescent="0.25">
      <c r="A47" s="22" t="s">
        <v>39</v>
      </c>
      <c r="B47" s="5">
        <v>69593</v>
      </c>
      <c r="C47" s="31">
        <v>66299</v>
      </c>
      <c r="D47" s="31">
        <v>-3294</v>
      </c>
      <c r="G47" s="2"/>
    </row>
    <row r="48" spans="1:7" ht="15" x14ac:dyDescent="0.25">
      <c r="A48" s="22" t="s">
        <v>40</v>
      </c>
      <c r="B48" s="5">
        <v>155565</v>
      </c>
      <c r="C48" s="31">
        <v>150236</v>
      </c>
      <c r="D48" s="31">
        <v>-5329</v>
      </c>
      <c r="G48" s="2"/>
    </row>
    <row r="49" spans="1:7" ht="18" customHeight="1" x14ac:dyDescent="0.25">
      <c r="A49" s="22" t="s">
        <v>41</v>
      </c>
      <c r="B49" s="5">
        <v>186697</v>
      </c>
      <c r="C49" s="31">
        <v>182057</v>
      </c>
      <c r="D49" s="31">
        <v>-4640</v>
      </c>
      <c r="G49" s="2"/>
    </row>
    <row r="50" spans="1:7" ht="15" x14ac:dyDescent="0.25">
      <c r="A50" s="22" t="s">
        <v>42</v>
      </c>
      <c r="B50" s="5">
        <v>62360</v>
      </c>
      <c r="C50" s="31">
        <v>61696</v>
      </c>
      <c r="D50" s="31">
        <v>-664</v>
      </c>
      <c r="G50" s="2"/>
    </row>
    <row r="51" spans="1:7" ht="15" x14ac:dyDescent="0.25">
      <c r="A51" s="22" t="s">
        <v>43</v>
      </c>
      <c r="B51" s="5">
        <v>20189</v>
      </c>
      <c r="C51" s="31">
        <v>23648</v>
      </c>
      <c r="D51" s="31">
        <v>3459</v>
      </c>
      <c r="G51" s="2"/>
    </row>
    <row r="52" spans="1:7" ht="15" x14ac:dyDescent="0.25">
      <c r="A52" s="22" t="s">
        <v>44</v>
      </c>
      <c r="B52" s="5">
        <v>29503</v>
      </c>
      <c r="C52" s="31">
        <v>28524</v>
      </c>
      <c r="D52" s="31">
        <v>-979</v>
      </c>
      <c r="G52" s="2"/>
    </row>
    <row r="53" spans="1:7" ht="15" x14ac:dyDescent="0.25">
      <c r="A53" s="22" t="s">
        <v>45</v>
      </c>
      <c r="B53" s="5">
        <v>21344</v>
      </c>
      <c r="C53" s="31">
        <v>23427</v>
      </c>
      <c r="D53" s="31">
        <v>2083</v>
      </c>
      <c r="G53" s="2"/>
    </row>
    <row r="54" spans="1:7" ht="18" customHeight="1" x14ac:dyDescent="0.25">
      <c r="A54" s="22" t="s">
        <v>46</v>
      </c>
      <c r="B54" s="5">
        <v>38049</v>
      </c>
      <c r="C54" s="31">
        <v>37226</v>
      </c>
      <c r="D54" s="31">
        <v>-823</v>
      </c>
      <c r="G54" s="2"/>
    </row>
    <row r="55" spans="1:7" ht="15" x14ac:dyDescent="0.25">
      <c r="A55" s="22" t="s">
        <v>47</v>
      </c>
      <c r="B55" s="5">
        <v>16590</v>
      </c>
      <c r="C55" s="31">
        <v>21785</v>
      </c>
      <c r="D55" s="31">
        <v>5195</v>
      </c>
      <c r="G55" s="2"/>
    </row>
    <row r="56" spans="1:7" ht="15" x14ac:dyDescent="0.25">
      <c r="A56" s="22" t="s">
        <v>48</v>
      </c>
      <c r="B56" s="5">
        <v>20974</v>
      </c>
      <c r="C56" s="31">
        <v>23755</v>
      </c>
      <c r="D56" s="31">
        <v>2781</v>
      </c>
      <c r="G56" s="2"/>
    </row>
    <row r="57" spans="1:7" ht="15" x14ac:dyDescent="0.25">
      <c r="A57" s="22" t="s">
        <v>49</v>
      </c>
      <c r="B57" s="5">
        <v>64739</v>
      </c>
      <c r="C57" s="31">
        <v>60859</v>
      </c>
      <c r="D57" s="31">
        <v>-3880</v>
      </c>
      <c r="G57" s="2"/>
    </row>
    <row r="58" spans="1:7" ht="15" x14ac:dyDescent="0.25">
      <c r="A58" s="22" t="s">
        <v>50</v>
      </c>
      <c r="B58" s="5">
        <v>106887</v>
      </c>
      <c r="C58" s="31">
        <v>103329</v>
      </c>
      <c r="D58" s="31">
        <v>-3558</v>
      </c>
      <c r="G58" s="2"/>
    </row>
    <row r="59" spans="1:7" ht="18" customHeight="1" x14ac:dyDescent="0.25">
      <c r="A59" s="22" t="s">
        <v>51</v>
      </c>
      <c r="B59" s="5">
        <v>19674</v>
      </c>
      <c r="C59" s="31">
        <v>23618</v>
      </c>
      <c r="D59" s="31">
        <v>3944</v>
      </c>
      <c r="G59" s="2"/>
    </row>
    <row r="60" spans="1:7" ht="15" x14ac:dyDescent="0.25">
      <c r="A60" s="22" t="s">
        <v>52</v>
      </c>
      <c r="B60" s="5">
        <v>38258</v>
      </c>
      <c r="C60" s="31">
        <v>37377</v>
      </c>
      <c r="D60" s="31">
        <v>-881</v>
      </c>
      <c r="G60" s="2"/>
    </row>
    <row r="61" spans="1:7" ht="15" x14ac:dyDescent="0.25">
      <c r="A61" s="22" t="s">
        <v>53</v>
      </c>
      <c r="B61" s="5">
        <v>15775</v>
      </c>
      <c r="C61" s="31">
        <v>19294</v>
      </c>
      <c r="D61" s="31">
        <v>3519</v>
      </c>
      <c r="G61" s="2"/>
    </row>
    <row r="62" spans="1:7" ht="15" x14ac:dyDescent="0.25">
      <c r="A62" s="22" t="s">
        <v>54</v>
      </c>
      <c r="B62" s="5">
        <v>198221</v>
      </c>
      <c r="C62" s="31">
        <v>194718</v>
      </c>
      <c r="D62" s="31">
        <v>-3503</v>
      </c>
      <c r="G62" s="2"/>
    </row>
    <row r="63" spans="1:7" ht="15" x14ac:dyDescent="0.25">
      <c r="A63" s="22" t="s">
        <v>55</v>
      </c>
      <c r="B63" s="5">
        <v>59572</v>
      </c>
      <c r="C63" s="31">
        <v>57801</v>
      </c>
      <c r="D63" s="31">
        <v>-1771</v>
      </c>
      <c r="G63" s="2"/>
    </row>
    <row r="64" spans="1:7" x14ac:dyDescent="0.2">
      <c r="A64" s="4" t="s">
        <v>66</v>
      </c>
      <c r="B64" s="5">
        <v>87345</v>
      </c>
      <c r="C64" s="31">
        <v>86833</v>
      </c>
      <c r="D64" s="31">
        <v>-512</v>
      </c>
    </row>
    <row r="65" spans="1:4" s="38" customFormat="1" ht="24" customHeight="1" thickBot="1" x14ac:dyDescent="0.25">
      <c r="A65" s="40" t="s">
        <v>56</v>
      </c>
      <c r="B65" s="40">
        <v>4367229</v>
      </c>
      <c r="C65" s="40">
        <v>4341618</v>
      </c>
      <c r="D65" s="40">
        <v>-25611</v>
      </c>
    </row>
    <row r="66" spans="1:4" ht="6" customHeight="1" thickTop="1" x14ac:dyDescent="0.2">
      <c r="A66" s="1"/>
      <c r="D66" s="31">
        <f>C66-B66</f>
        <v>0</v>
      </c>
    </row>
    <row r="67" spans="1:4" x14ac:dyDescent="0.2">
      <c r="A67" s="22" t="str">
        <f>A!A68</f>
        <v>OSF</v>
      </c>
    </row>
    <row r="68" spans="1:4" ht="14.25" customHeight="1" x14ac:dyDescent="0.2">
      <c r="A68" s="25">
        <f>A!A69</f>
        <v>45636</v>
      </c>
      <c r="B68" s="41"/>
      <c r="C68" s="41"/>
      <c r="D68" s="42"/>
    </row>
    <row r="69" spans="1:4" x14ac:dyDescent="0.2">
      <c r="A69" s="22" t="str">
        <f>A!A70</f>
        <v>Alternative Education 26</v>
      </c>
      <c r="B69" s="41"/>
      <c r="C69" s="41"/>
      <c r="D69" s="42"/>
    </row>
  </sheetData>
  <mergeCells count="1">
    <mergeCell ref="B68:D69"/>
  </mergeCells>
  <phoneticPr fontId="0" type="noConversion"/>
  <pageMargins left="1" right="0.5" top="0.25" bottom="0.25" header="0.25" footer="0.25"/>
  <pageSetup scale="74" orientation="portrait" r:id="rId1"/>
  <headerFooter alignWithMargins="0">
    <oddFooter>&amp;C&amp;"Arial,Regular"&amp;11-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Comparison</vt:lpstr>
      <vt:lpstr>A!Print_Area</vt:lpstr>
      <vt:lpstr>Comparison!Print_Area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WVDE</dc:creator>
  <cp:lastModifiedBy>Lori Elliott</cp:lastModifiedBy>
  <cp:lastPrinted>2024-12-10T14:46:51Z</cp:lastPrinted>
  <dcterms:created xsi:type="dcterms:W3CDTF">2001-06-01T19:37:56Z</dcterms:created>
  <dcterms:modified xsi:type="dcterms:W3CDTF">2026-04-08T17:44:24Z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2022-11-07T14:22:42Z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141494a1-4101-4ebc-add9-3d7298b4cc4a</vt:lpwstr>
  </property>
  <property fmtid="{D5CDD505-2E9C-101B-9397-08002B2CF9AE}" pid="8" name="MSIP_Label_460f4a70-4b6c-4bd4-a002-31edb9c00abe_ContentBits">
    <vt:lpwstr>0</vt:lpwstr>
  </property>
</Properties>
</file>